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24226"/>
  <mc:AlternateContent xmlns:mc="http://schemas.openxmlformats.org/markup-compatibility/2006">
    <mc:Choice Requires="x15">
      <x15ac:absPath xmlns:x15ac="http://schemas.microsoft.com/office/spreadsheetml/2010/11/ac" url="Z:\Contractor Procurement Docs\2025 Contractor Procurement docs\"/>
    </mc:Choice>
  </mc:AlternateContent>
  <xr:revisionPtr revIDLastSave="8" documentId="13_ncr:1_{FD15AC14-843A-4CE4-AEE7-879BE97A3952}" xr6:coauthVersionLast="47" xr6:coauthVersionMax="47" xr10:uidLastSave="{51D6CC15-2FEC-4C99-B275-C60EBD5FB7C1}"/>
  <bookViews>
    <workbookView xWindow="43080" yWindow="5445" windowWidth="29040" windowHeight="15720" xr2:uid="{00000000-000D-0000-FFFF-FFFF00000000}"/>
  </bookViews>
  <sheets>
    <sheet name="2026-27 procurement" sheetId="1" r:id="rId1"/>
  </sheets>
  <definedNames>
    <definedName name="_xlnm.Print_Area" localSheetId="0">'2026-27 procurement'!$A$1:$H$340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9" i="1" l="1"/>
  <c r="F279" i="1"/>
  <c r="H207" i="1"/>
  <c r="H202" i="1"/>
  <c r="F236" i="1" l="1"/>
  <c r="G236" i="1"/>
  <c r="F206" i="1"/>
  <c r="G206" i="1"/>
  <c r="G118" i="1"/>
  <c r="F118" i="1"/>
  <c r="G149" i="1"/>
  <c r="F149" i="1"/>
  <c r="H236" i="1" l="1"/>
  <c r="H118" i="1"/>
  <c r="H149" i="1"/>
  <c r="H206" i="1"/>
  <c r="F9" i="1"/>
  <c r="G9" i="1"/>
  <c r="G8" i="1"/>
  <c r="F8" i="1"/>
  <c r="H8" i="1" l="1"/>
  <c r="G232" i="1"/>
  <c r="F232" i="1"/>
  <c r="H232" i="1" l="1"/>
  <c r="F187" i="1" l="1"/>
  <c r="G187" i="1"/>
  <c r="G249" i="1"/>
  <c r="F249" i="1"/>
  <c r="G248" i="1"/>
  <c r="F248" i="1"/>
  <c r="G247" i="1"/>
  <c r="F247" i="1"/>
  <c r="G246" i="1"/>
  <c r="F246" i="1"/>
  <c r="G245" i="1"/>
  <c r="F245" i="1"/>
  <c r="G244" i="1"/>
  <c r="F244" i="1"/>
  <c r="G243" i="1"/>
  <c r="F243" i="1"/>
  <c r="G251" i="1"/>
  <c r="F251" i="1"/>
  <c r="G250" i="1"/>
  <c r="F250" i="1"/>
  <c r="G242" i="1"/>
  <c r="F242" i="1"/>
  <c r="G241" i="1"/>
  <c r="F241" i="1"/>
  <c r="G240" i="1"/>
  <c r="F240" i="1"/>
  <c r="G235" i="1"/>
  <c r="F235" i="1"/>
  <c r="G234" i="1"/>
  <c r="F234" i="1"/>
  <c r="G233" i="1"/>
  <c r="F233" i="1"/>
  <c r="G231" i="1"/>
  <c r="F231" i="1"/>
  <c r="G237" i="1"/>
  <c r="F237" i="1"/>
  <c r="G230" i="1"/>
  <c r="F230" i="1"/>
  <c r="G229" i="1"/>
  <c r="F229" i="1"/>
  <c r="G228" i="1"/>
  <c r="F228" i="1"/>
  <c r="G227" i="1"/>
  <c r="F227" i="1"/>
  <c r="G226" i="1"/>
  <c r="F226" i="1"/>
  <c r="G225" i="1"/>
  <c r="F225" i="1"/>
  <c r="G224" i="1"/>
  <c r="F224" i="1"/>
  <c r="G223" i="1"/>
  <c r="F223" i="1"/>
  <c r="G222" i="1"/>
  <c r="F222" i="1"/>
  <c r="G221" i="1"/>
  <c r="F221" i="1"/>
  <c r="G218" i="1"/>
  <c r="F218" i="1"/>
  <c r="G217" i="1"/>
  <c r="F217" i="1"/>
  <c r="G216" i="1"/>
  <c r="F216" i="1"/>
  <c r="G215" i="1"/>
  <c r="F215" i="1"/>
  <c r="G214" i="1"/>
  <c r="F214" i="1"/>
  <c r="G211" i="1"/>
  <c r="F211" i="1"/>
  <c r="G208" i="1"/>
  <c r="F208" i="1"/>
  <c r="G205" i="1"/>
  <c r="F205" i="1"/>
  <c r="G182" i="1"/>
  <c r="F182" i="1"/>
  <c r="G204" i="1"/>
  <c r="F204" i="1"/>
  <c r="G185" i="1"/>
  <c r="F185" i="1"/>
  <c r="G186" i="1"/>
  <c r="F186" i="1"/>
  <c r="G203" i="1"/>
  <c r="F203" i="1"/>
  <c r="G201" i="1"/>
  <c r="F201" i="1"/>
  <c r="G200" i="1"/>
  <c r="F200" i="1"/>
  <c r="G199" i="1"/>
  <c r="F199" i="1"/>
  <c r="G198" i="1"/>
  <c r="F198" i="1"/>
  <c r="G197" i="1"/>
  <c r="F197" i="1"/>
  <c r="G196" i="1"/>
  <c r="F196" i="1"/>
  <c r="G195" i="1"/>
  <c r="F195" i="1"/>
  <c r="G194" i="1"/>
  <c r="F194" i="1"/>
  <c r="G183" i="1"/>
  <c r="F183" i="1"/>
  <c r="G193" i="1"/>
  <c r="F193" i="1"/>
  <c r="G192" i="1"/>
  <c r="F192" i="1"/>
  <c r="G191" i="1"/>
  <c r="F191" i="1"/>
  <c r="G190" i="1"/>
  <c r="F190" i="1"/>
  <c r="G189" i="1"/>
  <c r="F189" i="1"/>
  <c r="G188" i="1"/>
  <c r="F188" i="1"/>
  <c r="G184" i="1"/>
  <c r="F184" i="1"/>
  <c r="G179" i="1"/>
  <c r="F179" i="1"/>
  <c r="G178" i="1"/>
  <c r="F178" i="1"/>
  <c r="G175" i="1"/>
  <c r="F175" i="1"/>
  <c r="G174" i="1"/>
  <c r="F174" i="1"/>
  <c r="G173" i="1"/>
  <c r="F173" i="1"/>
  <c r="G172" i="1"/>
  <c r="F172" i="1"/>
  <c r="G171" i="1"/>
  <c r="F171" i="1"/>
  <c r="G170" i="1"/>
  <c r="F170" i="1"/>
  <c r="G169" i="1"/>
  <c r="F169" i="1"/>
  <c r="G168" i="1"/>
  <c r="F168" i="1"/>
  <c r="G167" i="1"/>
  <c r="F167" i="1"/>
  <c r="G166" i="1"/>
  <c r="F166" i="1"/>
  <c r="G165" i="1"/>
  <c r="F165" i="1"/>
  <c r="G164" i="1"/>
  <c r="F164" i="1"/>
  <c r="G163" i="1"/>
  <c r="F163" i="1"/>
  <c r="G162" i="1"/>
  <c r="F162" i="1"/>
  <c r="G161" i="1"/>
  <c r="F161" i="1"/>
  <c r="G160" i="1"/>
  <c r="F160" i="1"/>
  <c r="G159" i="1"/>
  <c r="F159" i="1"/>
  <c r="G158" i="1"/>
  <c r="F158" i="1"/>
  <c r="G157" i="1"/>
  <c r="F157" i="1"/>
  <c r="G156" i="1"/>
  <c r="F156" i="1"/>
  <c r="G155" i="1"/>
  <c r="F155" i="1"/>
  <c r="G154" i="1"/>
  <c r="F154" i="1"/>
  <c r="G153" i="1"/>
  <c r="F153" i="1"/>
  <c r="G152" i="1"/>
  <c r="F152" i="1"/>
  <c r="G151" i="1"/>
  <c r="F151" i="1"/>
  <c r="G150" i="1"/>
  <c r="F150" i="1"/>
  <c r="G148" i="1"/>
  <c r="F148" i="1"/>
  <c r="G147" i="1"/>
  <c r="F147" i="1"/>
  <c r="G146" i="1"/>
  <c r="F146" i="1"/>
  <c r="G145" i="1"/>
  <c r="F145" i="1"/>
  <c r="G144" i="1"/>
  <c r="F144" i="1"/>
  <c r="G143" i="1"/>
  <c r="F143" i="1"/>
  <c r="G142" i="1"/>
  <c r="F142" i="1"/>
  <c r="G141" i="1"/>
  <c r="F141" i="1"/>
  <c r="G140" i="1"/>
  <c r="F140" i="1"/>
  <c r="G139" i="1"/>
  <c r="F139" i="1"/>
  <c r="G138" i="1"/>
  <c r="F138" i="1"/>
  <c r="G137" i="1"/>
  <c r="F137" i="1"/>
  <c r="G136" i="1"/>
  <c r="F136" i="1"/>
  <c r="G135" i="1"/>
  <c r="F135" i="1"/>
  <c r="G134" i="1"/>
  <c r="F134" i="1"/>
  <c r="G133" i="1"/>
  <c r="F133" i="1"/>
  <c r="G132" i="1"/>
  <c r="F132" i="1"/>
  <c r="G131" i="1"/>
  <c r="F131" i="1"/>
  <c r="G130" i="1"/>
  <c r="F130" i="1"/>
  <c r="G129" i="1"/>
  <c r="F129" i="1"/>
  <c r="G128" i="1"/>
  <c r="F128" i="1"/>
  <c r="G127" i="1"/>
  <c r="F127" i="1"/>
  <c r="G126" i="1"/>
  <c r="F126" i="1"/>
  <c r="G125" i="1"/>
  <c r="F125" i="1"/>
  <c r="G124" i="1"/>
  <c r="F124" i="1"/>
  <c r="G123" i="1"/>
  <c r="F123" i="1"/>
  <c r="G122" i="1"/>
  <c r="F122" i="1"/>
  <c r="G121" i="1"/>
  <c r="F121" i="1"/>
  <c r="G120" i="1"/>
  <c r="F120" i="1"/>
  <c r="G119" i="1"/>
  <c r="F119" i="1"/>
  <c r="G117" i="1"/>
  <c r="F117" i="1"/>
  <c r="G116" i="1"/>
  <c r="F116" i="1"/>
  <c r="G115" i="1"/>
  <c r="F115" i="1"/>
  <c r="G114" i="1"/>
  <c r="F114" i="1"/>
  <c r="G113" i="1"/>
  <c r="F113" i="1"/>
  <c r="G112" i="1"/>
  <c r="F112" i="1"/>
  <c r="G111" i="1"/>
  <c r="F111" i="1"/>
  <c r="G110" i="1"/>
  <c r="F110" i="1"/>
  <c r="G109" i="1"/>
  <c r="F109" i="1"/>
  <c r="G108" i="1"/>
  <c r="F108" i="1"/>
  <c r="G107" i="1"/>
  <c r="F107" i="1"/>
  <c r="G106" i="1"/>
  <c r="F106" i="1"/>
  <c r="G105" i="1"/>
  <c r="F105" i="1"/>
  <c r="G104" i="1"/>
  <c r="F104" i="1"/>
  <c r="G103" i="1"/>
  <c r="F103" i="1"/>
  <c r="G102" i="1"/>
  <c r="F102" i="1"/>
  <c r="G101" i="1"/>
  <c r="F101" i="1"/>
  <c r="G100" i="1"/>
  <c r="F100" i="1"/>
  <c r="G99" i="1"/>
  <c r="F99" i="1"/>
  <c r="G98" i="1"/>
  <c r="F98" i="1"/>
  <c r="G97" i="1"/>
  <c r="F97" i="1"/>
  <c r="G96" i="1"/>
  <c r="F96" i="1"/>
  <c r="G95" i="1"/>
  <c r="F95" i="1"/>
  <c r="G94" i="1"/>
  <c r="F94" i="1"/>
  <c r="G93" i="1"/>
  <c r="F93" i="1"/>
  <c r="G92" i="1"/>
  <c r="F92" i="1"/>
  <c r="G91" i="1"/>
  <c r="F91" i="1"/>
  <c r="G90" i="1"/>
  <c r="F90" i="1"/>
  <c r="G89" i="1"/>
  <c r="F89" i="1"/>
  <c r="G88" i="1"/>
  <c r="F88" i="1"/>
  <c r="G87" i="1"/>
  <c r="F87" i="1"/>
  <c r="G86" i="1"/>
  <c r="F86" i="1"/>
  <c r="G85" i="1"/>
  <c r="F85" i="1"/>
  <c r="G84" i="1"/>
  <c r="F84" i="1"/>
  <c r="G83" i="1"/>
  <c r="F83" i="1"/>
  <c r="G82" i="1"/>
  <c r="F82" i="1"/>
  <c r="G81" i="1"/>
  <c r="F81" i="1"/>
  <c r="G80" i="1"/>
  <c r="F80" i="1"/>
  <c r="G79" i="1"/>
  <c r="F79" i="1"/>
  <c r="G78" i="1"/>
  <c r="F78" i="1"/>
  <c r="G77" i="1"/>
  <c r="F77" i="1"/>
  <c r="G76" i="1"/>
  <c r="F76" i="1"/>
  <c r="G75" i="1"/>
  <c r="F75" i="1"/>
  <c r="G74" i="1"/>
  <c r="F74" i="1"/>
  <c r="G73" i="1"/>
  <c r="F73" i="1"/>
  <c r="G72" i="1"/>
  <c r="F72" i="1"/>
  <c r="G71" i="1"/>
  <c r="F71" i="1"/>
  <c r="G70" i="1"/>
  <c r="F70" i="1"/>
  <c r="G69" i="1"/>
  <c r="F69" i="1"/>
  <c r="G68" i="1"/>
  <c r="F68" i="1"/>
  <c r="G67" i="1"/>
  <c r="F67" i="1"/>
  <c r="G66" i="1"/>
  <c r="F66" i="1"/>
  <c r="G65" i="1"/>
  <c r="F65" i="1"/>
  <c r="G64" i="1"/>
  <c r="F64" i="1"/>
  <c r="G63" i="1"/>
  <c r="F63" i="1"/>
  <c r="G62" i="1"/>
  <c r="F62" i="1"/>
  <c r="G61" i="1"/>
  <c r="F61" i="1"/>
  <c r="G60" i="1"/>
  <c r="F60" i="1"/>
  <c r="G59" i="1"/>
  <c r="F59" i="1"/>
  <c r="G50" i="1"/>
  <c r="F50" i="1"/>
  <c r="G49" i="1"/>
  <c r="F49" i="1"/>
  <c r="G48" i="1"/>
  <c r="F48" i="1"/>
  <c r="G53" i="1"/>
  <c r="F53" i="1"/>
  <c r="G52" i="1"/>
  <c r="F52" i="1"/>
  <c r="G51" i="1"/>
  <c r="F51" i="1"/>
  <c r="G47" i="1"/>
  <c r="F47" i="1"/>
  <c r="G46" i="1"/>
  <c r="F46" i="1"/>
  <c r="G45" i="1"/>
  <c r="F45" i="1"/>
  <c r="G42" i="1"/>
  <c r="F42" i="1"/>
  <c r="G41" i="1"/>
  <c r="F41" i="1"/>
  <c r="G40" i="1"/>
  <c r="F40" i="1"/>
  <c r="G39" i="1"/>
  <c r="F39" i="1"/>
  <c r="G38" i="1"/>
  <c r="F38" i="1"/>
  <c r="G37" i="1"/>
  <c r="F37" i="1"/>
  <c r="G36" i="1"/>
  <c r="F36" i="1"/>
  <c r="G35" i="1"/>
  <c r="F35" i="1"/>
  <c r="G34" i="1"/>
  <c r="F34" i="1"/>
  <c r="G58" i="1"/>
  <c r="F58" i="1"/>
  <c r="G57" i="1"/>
  <c r="F57" i="1"/>
  <c r="G31" i="1"/>
  <c r="F31" i="1"/>
  <c r="G26" i="1"/>
  <c r="F26" i="1"/>
  <c r="G25" i="1"/>
  <c r="F25" i="1"/>
  <c r="G30" i="1"/>
  <c r="F30" i="1"/>
  <c r="G29" i="1"/>
  <c r="F29" i="1"/>
  <c r="G28" i="1"/>
  <c r="F28" i="1"/>
  <c r="G24" i="1"/>
  <c r="F24" i="1"/>
  <c r="G23" i="1"/>
  <c r="F23" i="1"/>
  <c r="G22" i="1"/>
  <c r="F22" i="1"/>
  <c r="G27" i="1"/>
  <c r="F27" i="1"/>
  <c r="G21" i="1"/>
  <c r="F21" i="1"/>
  <c r="G20" i="1"/>
  <c r="F20" i="1"/>
  <c r="G19" i="1"/>
  <c r="F19" i="1"/>
  <c r="G56" i="1"/>
  <c r="F56" i="1"/>
  <c r="G15" i="1"/>
  <c r="F15" i="1"/>
  <c r="G16" i="1"/>
  <c r="F16" i="1"/>
  <c r="G14" i="1"/>
  <c r="F14" i="1"/>
  <c r="G13" i="1"/>
  <c r="F13" i="1"/>
  <c r="G12" i="1"/>
  <c r="F12" i="1"/>
  <c r="G11" i="1"/>
  <c r="F11" i="1"/>
  <c r="G10" i="1"/>
  <c r="F10" i="1"/>
  <c r="G7" i="1"/>
  <c r="F7" i="1"/>
  <c r="F273" i="1" l="1"/>
  <c r="G238" i="1"/>
  <c r="G273" i="1"/>
  <c r="G252" i="1"/>
  <c r="F238" i="1"/>
  <c r="G43" i="1"/>
  <c r="F17" i="1"/>
  <c r="F54" i="1"/>
  <c r="G54" i="1"/>
  <c r="F257" i="1"/>
  <c r="F32" i="1"/>
  <c r="G17" i="1"/>
  <c r="G257" i="1"/>
  <c r="G32" i="1"/>
  <c r="F209" i="1"/>
  <c r="F252" i="1"/>
  <c r="G263" i="1"/>
  <c r="G176" i="1"/>
  <c r="F176" i="1"/>
  <c r="F263" i="1"/>
  <c r="G209" i="1"/>
  <c r="G280" i="1"/>
  <c r="G255" i="1"/>
  <c r="G261" i="1"/>
  <c r="F261" i="1"/>
  <c r="F280" i="1"/>
  <c r="F275" i="1"/>
  <c r="G275" i="1"/>
  <c r="G267" i="1"/>
  <c r="F267" i="1"/>
  <c r="F255" i="1"/>
  <c r="H187" i="1"/>
  <c r="H247" i="1"/>
  <c r="H34" i="1"/>
  <c r="H170" i="1"/>
  <c r="H13" i="1"/>
  <c r="H37" i="1"/>
  <c r="H35" i="1"/>
  <c r="H41" i="1"/>
  <c r="H53" i="1"/>
  <c r="H85" i="1"/>
  <c r="H151" i="1"/>
  <c r="H104" i="1"/>
  <c r="H137" i="1"/>
  <c r="H171" i="1"/>
  <c r="H173" i="1"/>
  <c r="H175" i="1"/>
  <c r="H179" i="1"/>
  <c r="H189" i="1"/>
  <c r="H214" i="1"/>
  <c r="H218" i="1"/>
  <c r="H226" i="1"/>
  <c r="H73" i="1"/>
  <c r="H105" i="1"/>
  <c r="H107" i="1"/>
  <c r="H109" i="1"/>
  <c r="H117" i="1"/>
  <c r="H138" i="1"/>
  <c r="H140" i="1"/>
  <c r="H142" i="1"/>
  <c r="H248" i="1"/>
  <c r="H48" i="1"/>
  <c r="H65" i="1"/>
  <c r="H69" i="1"/>
  <c r="H101" i="1"/>
  <c r="H119" i="1"/>
  <c r="H121" i="1"/>
  <c r="H129" i="1"/>
  <c r="H133" i="1"/>
  <c r="H167" i="1"/>
  <c r="H190" i="1"/>
  <c r="H192" i="1"/>
  <c r="H195" i="1"/>
  <c r="H242" i="1"/>
  <c r="H10" i="1"/>
  <c r="H74" i="1"/>
  <c r="H76" i="1"/>
  <c r="H222" i="1"/>
  <c r="H31" i="1"/>
  <c r="H12" i="1"/>
  <c r="H14" i="1"/>
  <c r="H15" i="1"/>
  <c r="H56" i="1"/>
  <c r="H20" i="1"/>
  <c r="H30" i="1"/>
  <c r="H70" i="1"/>
  <c r="H86" i="1"/>
  <c r="H88" i="1"/>
  <c r="H96" i="1"/>
  <c r="H100" i="1"/>
  <c r="H134" i="1"/>
  <c r="H152" i="1"/>
  <c r="H154" i="1"/>
  <c r="H162" i="1"/>
  <c r="H166" i="1"/>
  <c r="H203" i="1"/>
  <c r="G269" i="1"/>
  <c r="H227" i="1"/>
  <c r="H237" i="1"/>
  <c r="H233" i="1"/>
  <c r="H235" i="1"/>
  <c r="H241" i="1"/>
  <c r="H21" i="1"/>
  <c r="H47" i="1"/>
  <c r="H62" i="1"/>
  <c r="H80" i="1"/>
  <c r="H91" i="1"/>
  <c r="H112" i="1"/>
  <c r="H122" i="1"/>
  <c r="H126" i="1"/>
  <c r="H145" i="1"/>
  <c r="H150" i="1"/>
  <c r="H155" i="1"/>
  <c r="H159" i="1"/>
  <c r="H188" i="1"/>
  <c r="H196" i="1"/>
  <c r="H200" i="1"/>
  <c r="H201" i="1"/>
  <c r="H240" i="1"/>
  <c r="H57" i="1"/>
  <c r="H39" i="1"/>
  <c r="H71" i="1"/>
  <c r="H102" i="1"/>
  <c r="H135" i="1"/>
  <c r="H168" i="1"/>
  <c r="H186" i="1"/>
  <c r="H204" i="1"/>
  <c r="H234" i="1"/>
  <c r="H250" i="1"/>
  <c r="H243" i="1"/>
  <c r="H22" i="1"/>
  <c r="H29" i="1"/>
  <c r="H50" i="1"/>
  <c r="H60" i="1"/>
  <c r="H84" i="1"/>
  <c r="H89" i="1"/>
  <c r="H93" i="1"/>
  <c r="H116" i="1"/>
  <c r="H124" i="1"/>
  <c r="H157" i="1"/>
  <c r="H9" i="1"/>
  <c r="H28" i="1"/>
  <c r="G259" i="1"/>
  <c r="H63" i="1"/>
  <c r="H94" i="1"/>
  <c r="H160" i="1"/>
  <c r="H194" i="1"/>
  <c r="H197" i="1"/>
  <c r="H199" i="1"/>
  <c r="H182" i="1"/>
  <c r="H208" i="1"/>
  <c r="H215" i="1"/>
  <c r="H217" i="1"/>
  <c r="H223" i="1"/>
  <c r="H225" i="1"/>
  <c r="H228" i="1"/>
  <c r="H230" i="1"/>
  <c r="H244" i="1"/>
  <c r="H246" i="1"/>
  <c r="H249" i="1"/>
  <c r="H25" i="1"/>
  <c r="H38" i="1"/>
  <c r="H42" i="1"/>
  <c r="H46" i="1"/>
  <c r="H52" i="1"/>
  <c r="H61" i="1"/>
  <c r="H66" i="1"/>
  <c r="H68" i="1"/>
  <c r="H77" i="1"/>
  <c r="H81" i="1"/>
  <c r="H83" i="1"/>
  <c r="H92" i="1"/>
  <c r="H97" i="1"/>
  <c r="H99" i="1"/>
  <c r="H108" i="1"/>
  <c r="H113" i="1"/>
  <c r="H115" i="1"/>
  <c r="H125" i="1"/>
  <c r="H130" i="1"/>
  <c r="H132" i="1"/>
  <c r="H141" i="1"/>
  <c r="H146" i="1"/>
  <c r="H148" i="1"/>
  <c r="H158" i="1"/>
  <c r="H163" i="1"/>
  <c r="H165" i="1"/>
  <c r="H174" i="1"/>
  <c r="H19" i="1"/>
  <c r="H23" i="1"/>
  <c r="H78" i="1"/>
  <c r="H110" i="1"/>
  <c r="H127" i="1"/>
  <c r="H143" i="1"/>
  <c r="H193" i="1"/>
  <c r="H24" i="1"/>
  <c r="H26" i="1"/>
  <c r="H67" i="1"/>
  <c r="H72" i="1"/>
  <c r="H75" i="1"/>
  <c r="H87" i="1"/>
  <c r="H95" i="1"/>
  <c r="H106" i="1"/>
  <c r="H120" i="1"/>
  <c r="H123" i="1"/>
  <c r="F180" i="1"/>
  <c r="F212" i="1"/>
  <c r="H27" i="1"/>
  <c r="H58" i="1"/>
  <c r="H36" i="1"/>
  <c r="H40" i="1"/>
  <c r="H59" i="1"/>
  <c r="H64" i="1"/>
  <c r="H79" i="1"/>
  <c r="H82" i="1"/>
  <c r="H90" i="1"/>
  <c r="H98" i="1"/>
  <c r="H103" i="1"/>
  <c r="H111" i="1"/>
  <c r="H114" i="1"/>
  <c r="H128" i="1"/>
  <c r="H131" i="1"/>
  <c r="H136" i="1"/>
  <c r="H139" i="1"/>
  <c r="H144" i="1"/>
  <c r="H147" i="1"/>
  <c r="H153" i="1"/>
  <c r="H156" i="1"/>
  <c r="H161" i="1"/>
  <c r="H164" i="1"/>
  <c r="H169" i="1"/>
  <c r="H172" i="1"/>
  <c r="G271" i="1"/>
  <c r="H11" i="1"/>
  <c r="H16" i="1"/>
  <c r="H45" i="1"/>
  <c r="H51" i="1"/>
  <c r="H49" i="1"/>
  <c r="G180" i="1"/>
  <c r="H191" i="1"/>
  <c r="H183" i="1"/>
  <c r="H198" i="1"/>
  <c r="H185" i="1"/>
  <c r="H205" i="1"/>
  <c r="G219" i="1"/>
  <c r="H216" i="1"/>
  <c r="H221" i="1"/>
  <c r="H224" i="1"/>
  <c r="H229" i="1"/>
  <c r="H231" i="1"/>
  <c r="H251" i="1"/>
  <c r="H245" i="1"/>
  <c r="G265" i="1"/>
  <c r="G212" i="1"/>
  <c r="H7" i="1"/>
  <c r="H178" i="1"/>
  <c r="F219" i="1"/>
  <c r="H184" i="1"/>
  <c r="H211" i="1"/>
  <c r="H17" i="1" l="1"/>
  <c r="F43" i="1"/>
  <c r="H43" i="1" s="1"/>
  <c r="G281" i="1"/>
  <c r="H219" i="1"/>
  <c r="H176" i="1"/>
  <c r="H180" i="1"/>
  <c r="H212" i="1"/>
  <c r="H209" i="1"/>
  <c r="H54" i="1"/>
  <c r="H252" i="1"/>
  <c r="H238" i="1"/>
  <c r="H255" i="1" l="1"/>
  <c r="F269" i="1"/>
  <c r="H269" i="1" s="1"/>
  <c r="F265" i="1"/>
  <c r="H265" i="1" s="1"/>
  <c r="H263" i="1"/>
  <c r="F259" i="1"/>
  <c r="H259" i="1" s="1"/>
  <c r="H267" i="1"/>
  <c r="H280" i="1"/>
  <c r="H275" i="1"/>
  <c r="F271" i="1"/>
  <c r="H271" i="1" s="1"/>
  <c r="H273" i="1"/>
  <c r="H261" i="1"/>
  <c r="F281" i="1" l="1"/>
  <c r="H281" i="1" s="1"/>
  <c r="H279" i="1"/>
  <c r="G277" i="1"/>
  <c r="G283" i="1" s="1"/>
  <c r="H32" i="1"/>
  <c r="H257" i="1"/>
  <c r="F277" i="1"/>
  <c r="H277" i="1" l="1"/>
  <c r="F283" i="1"/>
  <c r="H283" i="1" s="1"/>
</calcChain>
</file>

<file path=xl/sharedStrings.xml><?xml version="1.0" encoding="utf-8"?>
<sst xmlns="http://schemas.openxmlformats.org/spreadsheetml/2006/main" count="534" uniqueCount="303">
  <si>
    <t>2026-27 SWS Line Item Cost Sheet</t>
  </si>
  <si>
    <t>CONTRACTOR:</t>
  </si>
  <si>
    <t>COUNTY:</t>
  </si>
  <si>
    <t xml:space="preserve"> </t>
  </si>
  <si>
    <t xml:space="preserve">Client: </t>
  </si>
  <si>
    <t>DATE:</t>
  </si>
  <si>
    <t xml:space="preserve">Job # </t>
  </si>
  <si>
    <t>UNIT</t>
  </si>
  <si>
    <t>Material</t>
  </si>
  <si>
    <t>Labor</t>
  </si>
  <si>
    <t>Mat-Total</t>
  </si>
  <si>
    <t>Lab-Total</t>
  </si>
  <si>
    <t>Total</t>
  </si>
  <si>
    <t>ATTIC</t>
  </si>
  <si>
    <t>Attic insulation Mobile Home (Drill and Blow Fiberglass Insulation)</t>
  </si>
  <si>
    <t>P/Bag</t>
  </si>
  <si>
    <t>Attic insulation Stick Built (Drill and Blow Cellulose Insulation)</t>
  </si>
  <si>
    <t>P/SqFt</t>
  </si>
  <si>
    <t>Attic insulation R11-20</t>
  </si>
  <si>
    <t>Attic insulation R21-30</t>
  </si>
  <si>
    <t>Attic insulation R31-38</t>
  </si>
  <si>
    <t>Dam heat sources</t>
  </si>
  <si>
    <t>P/Ea</t>
  </si>
  <si>
    <t>Install insulation barrier</t>
  </si>
  <si>
    <t>P/LF</t>
  </si>
  <si>
    <t>Install R13 batt under K&amp;T wires</t>
  </si>
  <si>
    <t>Re-enforce plastic to support insulation (incidental)</t>
  </si>
  <si>
    <t>Lead safe work ceiling/attic (H&amp;S)</t>
  </si>
  <si>
    <t>Totals</t>
  </si>
  <si>
    <t>Distribution</t>
  </si>
  <si>
    <t>Duct insulation R-8 wrap</t>
  </si>
  <si>
    <t>Duct insulation R-8 wrapw/ duct sealing</t>
  </si>
  <si>
    <t>Duct sealing Mastic</t>
  </si>
  <si>
    <t>Install ductwork New - insulated flex duct</t>
  </si>
  <si>
    <t>Install ductwork New - insulated rigid duct R8</t>
  </si>
  <si>
    <t>Install ductwork New - uninsulated rigid duct</t>
  </si>
  <si>
    <t>Install furnace filter</t>
  </si>
  <si>
    <t>Extra furnace filters</t>
  </si>
  <si>
    <t>Filter slot cover (H&amp;S)</t>
  </si>
  <si>
    <t>Install ductwork Repair - insulated rigid duct R-8 (H&amp;S)</t>
  </si>
  <si>
    <t>Install ductwork Repair - uninsulated rigid duct (H&amp;S)</t>
  </si>
  <si>
    <t>Install ductwork (repair/replacement) insulated flex duct (H&amp;S)</t>
  </si>
  <si>
    <t>Modify duct system (H&amp;S)</t>
  </si>
  <si>
    <t>P/Hr</t>
  </si>
  <si>
    <t>FLOOR</t>
  </si>
  <si>
    <t>Insulation (Floor) -Drill &amp; Blow</t>
  </si>
  <si>
    <t>Insulation (Floor) -Install plywood Drill &amp; Blow</t>
  </si>
  <si>
    <t>Insulation (Floor) -Install R-19 Batt</t>
  </si>
  <si>
    <t>Insulation (Floor) -Install Tyvek or net, blow</t>
  </si>
  <si>
    <t>Insulation Foundation - Install R-19 Drape</t>
  </si>
  <si>
    <t>Insulation Rim and Band - Install R-10 R-board sealed</t>
  </si>
  <si>
    <t>Insulation MH belly - Blow fiberglass</t>
  </si>
  <si>
    <t>Insulation MH belly - Repair belly, blow fiberglass</t>
  </si>
  <si>
    <t>Lead Safe Work - Basement/Cantilevered floor - (H&amp;S)</t>
  </si>
  <si>
    <t>Hot Water</t>
  </si>
  <si>
    <t>Aerator - Bath</t>
  </si>
  <si>
    <t>Aerator - Kitchen</t>
  </si>
  <si>
    <t>DWH Floor Repair under tank (Incidental repair)</t>
  </si>
  <si>
    <t>Showerhead - Install Low-Flow Showerhead</t>
  </si>
  <si>
    <t>Water Heater Blanket</t>
  </si>
  <si>
    <t>Water lines - Insulate</t>
  </si>
  <si>
    <t>DWH Flue Repairs (H&amp;S)</t>
  </si>
  <si>
    <t>DWH Flue Replacement (H&amp;S)</t>
  </si>
  <si>
    <t>DWH Install water heater pan (H&amp;S)</t>
  </si>
  <si>
    <t>INFILTRATION</t>
  </si>
  <si>
    <t>Block trunk line MH</t>
  </si>
  <si>
    <t>Seal duct boots - MH</t>
  </si>
  <si>
    <t>P/Boot</t>
  </si>
  <si>
    <t>Seal duct registers - Stick built</t>
  </si>
  <si>
    <t>P/register</t>
  </si>
  <si>
    <t>Attic - Appliance Vents- Caulk</t>
  </si>
  <si>
    <t>P/Vent</t>
  </si>
  <si>
    <t>Attic - Ceiling Void- Cut in, tape, and mud- Less than 10 sq.ft</t>
  </si>
  <si>
    <t>Attic - Ceiling Void- Cut in, tape, and mud- over 10 sq.ft</t>
  </si>
  <si>
    <t>Attic - Ceiling Void- Overlay and Caulk- Less than 10 sq.ft</t>
  </si>
  <si>
    <t>Attic - Ceiling Void- Overlay and Caulk- over 10 sq.ft</t>
  </si>
  <si>
    <t>Attic - Chimney- Flash and High Temp Caulk</t>
  </si>
  <si>
    <t>Attic - Chimney- High Temp Caulk</t>
  </si>
  <si>
    <t>Attic - Duct Boots</t>
  </si>
  <si>
    <t>Attic - Furnace Vent- Flash and High Temp Caulk</t>
  </si>
  <si>
    <t>Attic - Furnace Vent- High Temp Caulk</t>
  </si>
  <si>
    <t>Attic - H20 Vent- Flash and High Temp</t>
  </si>
  <si>
    <t>Attic - H20 Vent- High Temp</t>
  </si>
  <si>
    <t>Attic - Hatch - New (All items)</t>
  </si>
  <si>
    <t>Attic - Hatch - Replace Existing (All items)</t>
  </si>
  <si>
    <t>Attic - Hatch - Replace Lid</t>
  </si>
  <si>
    <t>Attic - Hatch - Weatherstrip and R-board</t>
  </si>
  <si>
    <t>P/Hatch</t>
  </si>
  <si>
    <t>Attic - Light Fixture Boxes (over existing can lights)</t>
  </si>
  <si>
    <t>Attic - Plumbing Stack Caulk</t>
  </si>
  <si>
    <t>Attic - Pull Down Stairs - "Coffin Box"</t>
  </si>
  <si>
    <t>Attic - Recessed Light Fixture Replacement with IC Rated Can Box</t>
  </si>
  <si>
    <t>Attic - Seal off unused chimney</t>
  </si>
  <si>
    <t>Attic - Seal Open Wall Cavities</t>
  </si>
  <si>
    <t>Attic - Wire Chases</t>
  </si>
  <si>
    <t>Attic- Attic Fan- Permanent Cover (i.e plywood 'coffin')</t>
  </si>
  <si>
    <t>Attic- Attic Fan- Seasonal Cover (i.e Astro Foil and Velco)</t>
  </si>
  <si>
    <t>Attic- Ceiling Crack</t>
  </si>
  <si>
    <t>Attic- Existing Hatch Caulk</t>
  </si>
  <si>
    <t>Attic - Seal utility chase</t>
  </si>
  <si>
    <t>P/Room</t>
  </si>
  <si>
    <t>Doors - Adjust Door to Close</t>
  </si>
  <si>
    <t>P/Door</t>
  </si>
  <si>
    <t>Doors - Door Bottom</t>
  </si>
  <si>
    <t>Doors - Door Hinge</t>
  </si>
  <si>
    <t>P/Hinge</t>
  </si>
  <si>
    <t>Doors - Door Re-Enforcer 1-3/4"</t>
  </si>
  <si>
    <t>Doors - Door Re-Enforcer 1-3/8"</t>
  </si>
  <si>
    <t>Doors - Door Sweep</t>
  </si>
  <si>
    <t>Doors - Door Weatherstrip</t>
  </si>
  <si>
    <t>Doors - Exterior Brick Mold Repair</t>
  </si>
  <si>
    <t>Doors - Exterior Brick Mold Replace</t>
  </si>
  <si>
    <t>Doors - Exterior Jamb Replacement</t>
  </si>
  <si>
    <t>Doors - Install New Door Lockset and Deadbolt</t>
  </si>
  <si>
    <t>Doors - Install Oversized Striker Plate</t>
  </si>
  <si>
    <t>Doors - Install Striker Plate</t>
  </si>
  <si>
    <t>Doors - Plane Door</t>
  </si>
  <si>
    <t>Doors - Remove and Replace Storm Door</t>
  </si>
  <si>
    <t>Doors - Repair/Replace Door Lite (10in x 10in)</t>
  </si>
  <si>
    <t>Doors - Replace Door Lockset</t>
  </si>
  <si>
    <t>Doors - Stop</t>
  </si>
  <si>
    <t>Doors - Threshold - Full</t>
  </si>
  <si>
    <t xml:space="preserve">Doors - Threshold - Half </t>
  </si>
  <si>
    <t>Doors - Trim</t>
  </si>
  <si>
    <t>Floors - Caulk Appliance Vents</t>
  </si>
  <si>
    <t>Floors - Caulk Baseboard</t>
  </si>
  <si>
    <t>Floors - Plumbing Chases</t>
  </si>
  <si>
    <t>Floors- Seal furnace, AC, Gas Lines</t>
  </si>
  <si>
    <t>Floors- Install New Baseboards (sealed)</t>
  </si>
  <si>
    <t>Foundation - Basement Window- Barrel Bolt</t>
  </si>
  <si>
    <t>Foundation - Basement Window- Caulk Frame</t>
  </si>
  <si>
    <t>P/Window</t>
  </si>
  <si>
    <t>Foundation - Basement Window- Weatherstrip</t>
  </si>
  <si>
    <t>Foundation - Caulk Foundation Wall</t>
  </si>
  <si>
    <t>Foundation - Caulk Plate Line</t>
  </si>
  <si>
    <t>Foundation - Crawlspace Door- Framing</t>
  </si>
  <si>
    <t>Foundation - Crawlspace Door- Door Only (0-40)</t>
  </si>
  <si>
    <t>Foundation - Crawlspace Door- Door Only (41-64)</t>
  </si>
  <si>
    <t>Foundation - Crawlspace Door- Door Only (65-84)</t>
  </si>
  <si>
    <t>Foundation - Crawlspace Door- Door Only (Above 84)</t>
  </si>
  <si>
    <t>Foundation - Crawlspace Door- R-Board and WS door (0-40)</t>
  </si>
  <si>
    <t>Foundation - Crawlspace Door- R-Board and WS door (41-65)</t>
  </si>
  <si>
    <t>Foundation - Crawlspace Door- R-Board and WS door (66-84)</t>
  </si>
  <si>
    <t>Foundation - Crawlspace Door- R-Board and WS door (Above 84)</t>
  </si>
  <si>
    <t>Foundation - Grade Entry Door- Door Only (Door, R-board, X-bracing, WS, Hinges and Latch)</t>
  </si>
  <si>
    <t xml:space="preserve">Foundation - Grade Entry Door NEW (Frame, Door, R-board, X-bracing, WS, Hinges and Latch) </t>
  </si>
  <si>
    <t>Foundation - Sackrete Foundation Wall</t>
  </si>
  <si>
    <t>Foundation - Seal Foundation Vent</t>
  </si>
  <si>
    <t>Garage Door- Weatherstrip and Insulate Over Head Door</t>
  </si>
  <si>
    <t>Garage Door- Weatherstrip Over Head Door</t>
  </si>
  <si>
    <t>Interior Walls - Caulk Door Frames</t>
  </si>
  <si>
    <t>Interior Walls - Caulk Wall Cracks</t>
  </si>
  <si>
    <t>Interior Walls - Caulk Window Frames</t>
  </si>
  <si>
    <t>Interior Walls - Install foam window/outlet insulation</t>
  </si>
  <si>
    <t>Interior Walls - Seal Wall Void- Cut in, tape, and mud- Less than 10 sq.ft</t>
  </si>
  <si>
    <t>Interior Walls - Seal Wall Void- Cut in, tape, and mud- Over 10 sq.ft</t>
  </si>
  <si>
    <t>Interior Walls - Seal Wall Void- Overlay and Caulk- Less than 10 sq.ft</t>
  </si>
  <si>
    <t>Interior Walls - Seal Wall Void- Overlay and Caulk- Over 10 sq.ft</t>
  </si>
  <si>
    <t xml:space="preserve">Interior Walls - Seal Wall Voids </t>
  </si>
  <si>
    <t>Perimeter Walls - Appliance Vents</t>
  </si>
  <si>
    <t>Perimeter Walls - Caulk Cracks</t>
  </si>
  <si>
    <t>Perimeter Walls - Caulk Door Frame</t>
  </si>
  <si>
    <t>Perimeter Walls - Caulk Window Frame</t>
  </si>
  <si>
    <t>Perimeter Walls - Utility Entries</t>
  </si>
  <si>
    <t>Windows - Brick Mold Repair</t>
  </si>
  <si>
    <t>Windows - Brick Mold Replace</t>
  </si>
  <si>
    <t>Windows - Install window trim (Interior)</t>
  </si>
  <si>
    <t>Windows - Caulk Crack in Glass</t>
  </si>
  <si>
    <t>Windows - Caulk pully holes (per Window)</t>
  </si>
  <si>
    <t>Windows - Glass Replacement - Metal Frame (31-60 UI)</t>
  </si>
  <si>
    <t>Windows - Glass Replacement - Metal Frame (61-75 UI)</t>
  </si>
  <si>
    <t>Windows - Glass Replacement - Metal Frame (75-120 UI)</t>
  </si>
  <si>
    <t>Windows - Glass Replacement - Metal Frame (Up to 30 UI)</t>
  </si>
  <si>
    <t>Windows - Glass Replacement - Wood Frame (31-60 UI)</t>
  </si>
  <si>
    <t>Windows - Glass Replacement - Wood Frame (61-75 UI)</t>
  </si>
  <si>
    <t>Windows - Glass Replacement - Wood Frame (75-120 UI)</t>
  </si>
  <si>
    <t>Windows - Glass Replacement - Wood Frame (Up to 30 UI)</t>
  </si>
  <si>
    <t>Windows - L-Braces (Per Sash)</t>
  </si>
  <si>
    <t>P/Sash</t>
  </si>
  <si>
    <t>Windows - Raise and Block Window</t>
  </si>
  <si>
    <t>Windows - Raise and Seal Shut</t>
  </si>
  <si>
    <t>Windows - Reglaze - Caulking Compound</t>
  </si>
  <si>
    <t>Windows - Reglaze - Glazing Compound</t>
  </si>
  <si>
    <t>Windows - Remove and Replace Storm Window</t>
  </si>
  <si>
    <t>Windows - Repair Window Sill</t>
  </si>
  <si>
    <t>Windows - Replace Window Sill</t>
  </si>
  <si>
    <t>Windows - Sash Lock (New)</t>
  </si>
  <si>
    <t>Windows - Sash Lock (Shim)</t>
  </si>
  <si>
    <t>Windows - Sash Lock (trim sash)</t>
  </si>
  <si>
    <t>Windows - Sash Replacement (61-90 UI)</t>
  </si>
  <si>
    <t>Windows - Sash Replacement (91-110 UI)</t>
  </si>
  <si>
    <t>Windows - Sash Replacement (Up to 60 UI)</t>
  </si>
  <si>
    <t>p/Sash</t>
  </si>
  <si>
    <t>Windows - Seal Window AC for year round use</t>
  </si>
  <si>
    <t>Windows - Window Stop</t>
  </si>
  <si>
    <t>Lighting</t>
  </si>
  <si>
    <t>Install LED</t>
  </si>
  <si>
    <t>Install Can Light Conversion Kit (Retrofit Kit to LED)</t>
  </si>
  <si>
    <t>Other Measure</t>
  </si>
  <si>
    <t>Roof Repairs (per Hour) (Incidental)</t>
  </si>
  <si>
    <t>Install Junction Box Cover (Incidental)</t>
  </si>
  <si>
    <t>Bulk Storage Removal (per hour) (Incidental)</t>
  </si>
  <si>
    <t>Other Work Not Specified (Incidental)</t>
  </si>
  <si>
    <t>Other Work Not Specified (H&amp;S)</t>
  </si>
  <si>
    <t>Flex Dryer Hose (H&amp;S)</t>
  </si>
  <si>
    <t>Hard Pipe Dryer Hose (H&amp;S)</t>
  </si>
  <si>
    <t>Install CO Detector (Battery) (H&amp;S)</t>
  </si>
  <si>
    <t>Install Combustion Grill (Wall or Door) (H&amp;S)</t>
  </si>
  <si>
    <t>Install Combustion Tubes (H&amp;S)</t>
  </si>
  <si>
    <t>Install Dryer Vent Kit w/ Flapper - Install New (H&amp;S)</t>
  </si>
  <si>
    <t>Install Dryer Vent Kit w/ Flapper - Replace Existing (H&amp;S)</t>
  </si>
  <si>
    <t>Install Roof Cap (H&amp;S)</t>
  </si>
  <si>
    <t>Install Roof Flashing (H&amp;S)</t>
  </si>
  <si>
    <t>Install Smoke Detector (Battery) (H&amp;S)</t>
  </si>
  <si>
    <t>Install Smoke/CO Combo Detector (Battery) (H&amp;S)</t>
  </si>
  <si>
    <t>Install Storm Collar (H&amp;S)</t>
  </si>
  <si>
    <t>Install Thermal Vent (H&amp;S)</t>
  </si>
  <si>
    <t>Mechanical Ventilation - Caulk and Vent Existing Fan to Exterior (H&amp;S)</t>
  </si>
  <si>
    <t>Mechanical Ventilation - Install New Exhaust Fan (complete install) (H&amp;S)</t>
  </si>
  <si>
    <t>Mechanical Ventilation - Remove Existing Fan Replace w/ all new parts(H&amp;S)</t>
  </si>
  <si>
    <t>Mechanical Ventilation - Insulate Existing Fan Vent (R-8) (H&amp;S)</t>
  </si>
  <si>
    <t>Remove Unvented Heater- Cap Gas Line (H&amp;S)</t>
  </si>
  <si>
    <t>Sump Pump Cover -Install (H&amp;S)</t>
  </si>
  <si>
    <t>Sump Pump -Install (H&amp;S)</t>
  </si>
  <si>
    <t>Sump Pump - Complete Install Non Existing (dig hole) (H&amp;S)</t>
  </si>
  <si>
    <t>Vapor Barrier (H&amp;S)</t>
  </si>
  <si>
    <t>Refrigerator</t>
  </si>
  <si>
    <t>Refrigerator Replacement -  w/ similar size (includes removal)</t>
  </si>
  <si>
    <t>Ventilation</t>
  </si>
  <si>
    <t>Install Gable Vents (Incidental repair)</t>
  </si>
  <si>
    <t>Install Ridge Vents (Incidental repair)</t>
  </si>
  <si>
    <t>Install Roof Vents (Incidental repair)</t>
  </si>
  <si>
    <t>Install Soffit Baffles (Incidental repair)</t>
  </si>
  <si>
    <t>Install Soffit Vents (Incidental repair)</t>
  </si>
  <si>
    <t>Wall</t>
  </si>
  <si>
    <t>Int/Ext Insulate -R-13 Plywood and insulate empty wall cavity (window/door)</t>
  </si>
  <si>
    <t>Int/Ext Insulate -R-19 Plywood and insulate empty wall cavity (window/door)</t>
  </si>
  <si>
    <t>Interior Insulation - Batt unfinished cavity R-13</t>
  </si>
  <si>
    <t>Interior Insulation - Batt unfinished cavity R-19</t>
  </si>
  <si>
    <t>Interior Insulation - R-13 unfinished cavity &amp; finished with sheetrock</t>
  </si>
  <si>
    <t>Interior Insulation - R-19 unfinished cavity &amp; finished with sheetrock</t>
  </si>
  <si>
    <t>Kneewall - Bag and blow R-13</t>
  </si>
  <si>
    <t>Kneewall - Bag and blow R-19</t>
  </si>
  <si>
    <t>Kneewall Batt Insulation R-13</t>
  </si>
  <si>
    <t>Kneewall Batt Insulation R-19</t>
  </si>
  <si>
    <t>Sidewall Insulation - R-13 Exterior</t>
  </si>
  <si>
    <t>Sidewall Insulation - R-13 Exterior Slate Siding</t>
  </si>
  <si>
    <t>Sidewall Insulation - R-13 Interior</t>
  </si>
  <si>
    <t>Wall Repair Exterior - All other siding types (incidental repair)</t>
  </si>
  <si>
    <t>Wall Repair Exterior - Wood Lap (incidental repair)</t>
  </si>
  <si>
    <t>Wall Repair Interior (incidental repair)</t>
  </si>
  <si>
    <t>Lead Safe Work - Wall work (H&amp;S)</t>
  </si>
  <si>
    <t>Windows</t>
  </si>
  <si>
    <t>Door Lockset and Deadbolt (New hardware for new door) (Incidental repair)</t>
  </si>
  <si>
    <t>Door Replacement - Steel pre-hung</t>
  </si>
  <si>
    <t>Door Replacement - Wood solid core</t>
  </si>
  <si>
    <t>Remove and Replace storm door for replacement</t>
  </si>
  <si>
    <t>Sliding patio door - Double vinyl</t>
  </si>
  <si>
    <t>Storm Window - Exterior</t>
  </si>
  <si>
    <t>Storm Window - Interior</t>
  </si>
  <si>
    <t>Window Replacement - Double vinyl    Up to 60UI</t>
  </si>
  <si>
    <t>Window Replacement - Double vinyl    61-75 UI</t>
  </si>
  <si>
    <t>Window Replacement - Double vinyl    76-120 UI</t>
  </si>
  <si>
    <t>Lead Safe Work - Window Work (H&amp;S)</t>
  </si>
  <si>
    <t>Lead Safe Work - Door Work (H&amp;S)</t>
  </si>
  <si>
    <t>DISTRIBUTION</t>
  </si>
  <si>
    <t>HOT WATER</t>
  </si>
  <si>
    <t>LIGHTING</t>
  </si>
  <si>
    <t>OTHER MEASURES</t>
  </si>
  <si>
    <t>REFRIGERATOR</t>
  </si>
  <si>
    <t>VENTILATION</t>
  </si>
  <si>
    <t>WALL</t>
  </si>
  <si>
    <t>WINDOWS</t>
  </si>
  <si>
    <t>SUB TOTAL</t>
  </si>
  <si>
    <t>HEALTH &amp; SAFETY</t>
  </si>
  <si>
    <t>LEAD SAFE WORK PRACTICES</t>
  </si>
  <si>
    <t>SUB TOTAL H&amp;S</t>
  </si>
  <si>
    <t>GRAND TOTAL</t>
  </si>
  <si>
    <t xml:space="preserve">This packet must be returned to ECKAN within one week if you choose not to perform the work; </t>
  </si>
  <si>
    <t>otherwise, we will consider it accepted by you.</t>
  </si>
  <si>
    <t>Company Name:</t>
  </si>
  <si>
    <t>KDHE Firm License #</t>
  </si>
  <si>
    <t>I declare that all Weatherization work performed on the property located at:</t>
  </si>
  <si>
    <t xml:space="preserve">                                                            </t>
  </si>
  <si>
    <t xml:space="preserve"> was completed in full accordance with the Weatherization, KDHE, and Lead Safe Work Practices.</t>
  </si>
  <si>
    <t>I certify that all work has been satisfactorily completed in accordance to the Kansas SWS Field Guide and that I have reviewed the energy audit and confirm the accuracy of the field site data collection, energy audit software inputs, and that all measures called for on the work order are appropriate and in accordance with KWAP procedures.</t>
  </si>
  <si>
    <t xml:space="preserve">           </t>
  </si>
  <si>
    <t>Contractor/ Crew Supervisor signature</t>
  </si>
  <si>
    <t>Date</t>
  </si>
  <si>
    <t>Weatherization Inspector signature</t>
  </si>
  <si>
    <t>This "Line Item Cost Sheet", for</t>
  </si>
  <si>
    <t xml:space="preserve">(client), </t>
  </si>
  <si>
    <t>Job #</t>
  </si>
  <si>
    <t xml:space="preserve"> is a "final" list of "all" weatherization measures to be performed at the above mentioned address.</t>
  </si>
  <si>
    <t xml:space="preserve">Upon signing this document, the client understands that no other measures of weatherization will be </t>
  </si>
  <si>
    <t xml:space="preserve">performed at the above mentioned address, regardless of what may have been mentioned at any point </t>
  </si>
  <si>
    <t>in time by any ECKAN employee, contractor, contractor employee, or anyone else associated with</t>
  </si>
  <si>
    <t>the weatherization of this property.</t>
  </si>
  <si>
    <t>It is the client's responsibility to make sure they understand completely the entire scope of work to</t>
  </si>
  <si>
    <t>be performed.  Should you (client) have any questions, please be sure to seek clarification prior to</t>
  </si>
  <si>
    <t>signing this document.</t>
  </si>
  <si>
    <t>This document applies to all grants that may be administered By ECKAN.</t>
  </si>
  <si>
    <t>Client's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</si>
</sst>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64" formatCode="&quot;$&quot;#,##0.00"/>
  </numFmts>
  <fonts count="17">
    <font>
      <sz val="11"/>
      <color theme="1"/>
      <name val="Calibri"/>
      <family val="2"/>
      <scheme val="minor"/>
    </font>
    <font>
      <sz val="9"/>
      <color theme="1"/>
      <name val="Calibri"/>
      <family val="2"/>
      <scheme val="minor"/>
    </font>
    <font>
      <b/>
      <sz val="9"/>
      <color theme="1"/>
      <name val="Calibri"/>
      <family val="2"/>
      <scheme val="minor"/>
    </font>
    <font>
      <sz val="10"/>
      <name val="Arial"/>
      <family val="2"/>
    </font>
    <font>
      <b/>
      <u/>
      <sz val="9"/>
      <color theme="1"/>
      <name val="Calibri"/>
      <family val="2"/>
      <scheme val="minor"/>
    </font>
    <font>
      <sz val="9"/>
      <name val="Calibri"/>
      <family val="2"/>
      <scheme val="minor"/>
    </font>
    <font>
      <sz val="11"/>
      <color rgb="FF201F1E"/>
      <name val="Calibri"/>
      <family val="2"/>
      <scheme val="minor"/>
    </font>
    <font>
      <b/>
      <sz val="9"/>
      <color indexed="8"/>
      <name val="Calibri"/>
      <family val="2"/>
      <scheme val="minor"/>
    </font>
    <font>
      <sz val="10"/>
      <color theme="1"/>
      <name val="Calibri"/>
      <family val="2"/>
      <scheme val="minor"/>
    </font>
    <font>
      <b/>
      <sz val="10"/>
      <color theme="1"/>
      <name val="Calibri"/>
      <family val="2"/>
      <scheme val="minor"/>
    </font>
    <font>
      <b/>
      <sz val="9"/>
      <name val="Calibri"/>
      <family val="2"/>
      <scheme val="minor"/>
    </font>
    <font>
      <i/>
      <u/>
      <sz val="9"/>
      <name val="Calibri"/>
      <family val="2"/>
      <scheme val="minor"/>
    </font>
    <font>
      <b/>
      <u/>
      <sz val="9"/>
      <name val="Calibri"/>
      <family val="2"/>
      <scheme val="minor"/>
    </font>
    <font>
      <u/>
      <sz val="9"/>
      <name val="Calibri"/>
      <family val="2"/>
      <scheme val="minor"/>
    </font>
    <font>
      <b/>
      <sz val="8"/>
      <color theme="1"/>
      <name val="Calibri"/>
      <family val="2"/>
      <scheme val="minor"/>
    </font>
    <font>
      <sz val="9"/>
      <color theme="1"/>
      <name val="Daytona"/>
      <family val="2"/>
    </font>
    <font>
      <b/>
      <sz val="9"/>
      <color theme="1"/>
      <name val="Daytona"/>
      <family val="2"/>
    </font>
  </fonts>
  <fills count="5">
    <fill>
      <patternFill patternType="none"/>
    </fill>
    <fill>
      <patternFill patternType="gray125"/>
    </fill>
    <fill>
      <patternFill patternType="solid">
        <fgColor rgb="FFE4E4E4"/>
        <bgColor indexed="64"/>
      </patternFill>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indexed="64"/>
      </bottom>
      <diagonal/>
    </border>
    <border>
      <left/>
      <right/>
      <top/>
      <bottom style="double">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cellStyleXfs>
  <cellXfs count="86">
    <xf numFmtId="0" fontId="0" fillId="0" borderId="0" xfId="0"/>
    <xf numFmtId="0" fontId="1" fillId="0" borderId="0" xfId="0" applyFont="1"/>
    <xf numFmtId="0" fontId="1" fillId="2" borderId="0" xfId="0" applyFont="1" applyFill="1"/>
    <xf numFmtId="0" fontId="1" fillId="3" borderId="0" xfId="0" applyFont="1" applyFill="1"/>
    <xf numFmtId="0" fontId="2" fillId="0" borderId="0" xfId="0" applyFont="1" applyAlignment="1">
      <alignment horizontal="center" vertical="center"/>
    </xf>
    <xf numFmtId="14" fontId="7" fillId="0" borderId="0" xfId="0" applyNumberFormat="1"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164" fontId="1" fillId="0" borderId="0" xfId="0" applyNumberFormat="1" applyFont="1" applyAlignment="1">
      <alignment horizontal="center" vertical="center"/>
    </xf>
    <xf numFmtId="164" fontId="4" fillId="0" borderId="0" xfId="0" applyNumberFormat="1" applyFont="1" applyAlignment="1">
      <alignment horizontal="center" vertical="center"/>
    </xf>
    <xf numFmtId="164" fontId="1" fillId="0" borderId="1" xfId="0" applyNumberFormat="1" applyFont="1" applyBorder="1" applyAlignment="1">
      <alignment horizontal="center" vertical="center"/>
    </xf>
    <xf numFmtId="164" fontId="2" fillId="0" borderId="0" xfId="0" applyNumberFormat="1" applyFont="1" applyAlignment="1">
      <alignment horizontal="center" vertical="center"/>
    </xf>
    <xf numFmtId="0" fontId="4" fillId="0" borderId="0" xfId="0" applyFont="1" applyAlignment="1">
      <alignment horizontal="left" vertical="center"/>
    </xf>
    <xf numFmtId="0" fontId="2" fillId="0" borderId="0" xfId="0" applyFont="1" applyAlignment="1">
      <alignment horizontal="left" vertical="center"/>
    </xf>
    <xf numFmtId="0" fontId="1" fillId="0" borderId="1" xfId="0" applyFont="1" applyBorder="1" applyAlignment="1">
      <alignment horizontal="left" vertical="center"/>
    </xf>
    <xf numFmtId="0" fontId="2" fillId="0" borderId="1" xfId="0" applyFont="1" applyBorder="1" applyAlignment="1">
      <alignment horizontal="left" vertical="center"/>
    </xf>
    <xf numFmtId="0" fontId="1" fillId="3" borderId="1" xfId="0" applyFont="1" applyFill="1" applyBorder="1" applyAlignment="1">
      <alignment horizontal="left" vertical="center"/>
    </xf>
    <xf numFmtId="0" fontId="1" fillId="2" borderId="1" xfId="0" applyFont="1" applyFill="1" applyBorder="1" applyAlignment="1">
      <alignment horizontal="left" vertical="center"/>
    </xf>
    <xf numFmtId="0" fontId="1" fillId="0" borderId="5" xfId="0" applyFont="1" applyBorder="1" applyAlignment="1">
      <alignment horizontal="left" vertical="center"/>
    </xf>
    <xf numFmtId="0" fontId="2" fillId="2" borderId="1" xfId="0" applyFont="1" applyFill="1" applyBorder="1" applyAlignment="1">
      <alignment horizontal="left" vertical="center"/>
    </xf>
    <xf numFmtId="0" fontId="2" fillId="0" borderId="2" xfId="0" applyFont="1" applyBorder="1" applyAlignment="1">
      <alignment horizontal="left" vertical="center"/>
    </xf>
    <xf numFmtId="0" fontId="1" fillId="0" borderId="4" xfId="0" applyFont="1" applyBorder="1" applyAlignment="1">
      <alignment horizontal="left" vertical="center"/>
    </xf>
    <xf numFmtId="0" fontId="5" fillId="0" borderId="3" xfId="1"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1" fillId="0" borderId="6" xfId="0" applyFont="1" applyBorder="1" applyAlignment="1">
      <alignment horizontal="center" vertical="center"/>
    </xf>
    <xf numFmtId="0" fontId="2" fillId="3" borderId="1" xfId="0" applyFont="1" applyFill="1" applyBorder="1" applyAlignment="1">
      <alignment horizontal="left" vertical="center"/>
    </xf>
    <xf numFmtId="164" fontId="8" fillId="0" borderId="1" xfId="0" applyNumberFormat="1" applyFont="1" applyBorder="1" applyAlignment="1">
      <alignment horizontal="center" vertical="center"/>
    </xf>
    <xf numFmtId="164" fontId="8" fillId="3" borderId="1" xfId="0" applyNumberFormat="1" applyFont="1" applyFill="1" applyBorder="1" applyAlignment="1">
      <alignment horizontal="center" vertical="center"/>
    </xf>
    <xf numFmtId="164" fontId="9" fillId="0" borderId="1" xfId="0" applyNumberFormat="1" applyFont="1" applyBorder="1" applyAlignment="1">
      <alignment horizontal="center" vertical="center"/>
    </xf>
    <xf numFmtId="164" fontId="8" fillId="2" borderId="1" xfId="0" applyNumberFormat="1" applyFont="1" applyFill="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9" fillId="0" borderId="5" xfId="0" applyNumberFormat="1" applyFont="1" applyBorder="1" applyAlignment="1">
      <alignment horizontal="center" vertical="center"/>
    </xf>
    <xf numFmtId="164" fontId="8" fillId="0" borderId="0" xfId="0" applyNumberFormat="1" applyFont="1" applyAlignment="1">
      <alignment horizontal="center" vertical="center"/>
    </xf>
    <xf numFmtId="164" fontId="9" fillId="3" borderId="1" xfId="0" applyNumberFormat="1" applyFont="1" applyFill="1" applyBorder="1" applyAlignment="1">
      <alignment horizontal="center" vertical="center"/>
    </xf>
    <xf numFmtId="164" fontId="9" fillId="0" borderId="2" xfId="0" applyNumberFormat="1" applyFont="1" applyBorder="1" applyAlignment="1">
      <alignment horizontal="center" vertical="center"/>
    </xf>
    <xf numFmtId="164" fontId="5" fillId="0" borderId="0" xfId="1"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164" fontId="10" fillId="0" borderId="0" xfId="1" applyNumberFormat="1" applyFont="1" applyAlignment="1">
      <alignment horizontal="center" vertical="center"/>
    </xf>
    <xf numFmtId="164" fontId="10" fillId="0" borderId="0" xfId="0" applyNumberFormat="1" applyFont="1" applyAlignment="1">
      <alignment horizontal="center" vertical="center"/>
    </xf>
    <xf numFmtId="164" fontId="5" fillId="0" borderId="0" xfId="0" applyNumberFormat="1" applyFont="1" applyAlignment="1">
      <alignment horizontal="center" vertical="center"/>
    </xf>
    <xf numFmtId="0" fontId="5" fillId="0" borderId="0" xfId="0" applyFont="1" applyAlignment="1">
      <alignment horizontal="left" vertical="center"/>
    </xf>
    <xf numFmtId="164" fontId="10" fillId="0" borderId="3" xfId="1" applyNumberFormat="1" applyFont="1" applyBorder="1" applyAlignment="1">
      <alignment horizontal="center" vertical="center"/>
    </xf>
    <xf numFmtId="164" fontId="5" fillId="0" borderId="3" xfId="1" applyNumberFormat="1" applyFont="1" applyBorder="1" applyAlignment="1">
      <alignment horizontal="center" vertical="center"/>
    </xf>
    <xf numFmtId="0" fontId="11" fillId="0" borderId="0" xfId="0" applyFont="1" applyAlignment="1">
      <alignment horizontal="left" vertical="center"/>
    </xf>
    <xf numFmtId="0" fontId="5" fillId="0" borderId="0" xfId="1" applyFont="1" applyAlignment="1">
      <alignment horizontal="center" vertical="center"/>
    </xf>
    <xf numFmtId="0" fontId="12" fillId="0" borderId="0" xfId="0" applyFont="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left" vertical="center"/>
    </xf>
    <xf numFmtId="0" fontId="5" fillId="0" borderId="3" xfId="0" applyFont="1" applyBorder="1" applyAlignment="1">
      <alignment horizontal="center" vertical="center"/>
    </xf>
    <xf numFmtId="164" fontId="5" fillId="0" borderId="0" xfId="0" applyNumberFormat="1" applyFont="1" applyAlignment="1">
      <alignment horizontal="left" vertical="center"/>
    </xf>
    <xf numFmtId="0" fontId="12" fillId="0" borderId="3" xfId="0" applyFont="1" applyBorder="1" applyAlignment="1">
      <alignment horizontal="left" vertical="center"/>
    </xf>
    <xf numFmtId="164" fontId="5" fillId="0" borderId="3" xfId="0" applyNumberFormat="1" applyFont="1" applyBorder="1" applyAlignment="1">
      <alignment horizontal="center" vertical="center"/>
    </xf>
    <xf numFmtId="164" fontId="12" fillId="0" borderId="3" xfId="0" applyNumberFormat="1" applyFont="1" applyBorder="1" applyAlignment="1">
      <alignment horizontal="center" vertical="center"/>
    </xf>
    <xf numFmtId="164" fontId="13" fillId="0" borderId="0" xfId="0" applyNumberFormat="1" applyFont="1" applyAlignment="1">
      <alignment horizontal="center" vertical="center"/>
    </xf>
    <xf numFmtId="164" fontId="12" fillId="0" borderId="0" xfId="0" applyNumberFormat="1" applyFont="1" applyAlignment="1">
      <alignment horizontal="center" vertical="center"/>
    </xf>
    <xf numFmtId="0" fontId="13" fillId="0" borderId="3" xfId="0" applyFont="1" applyBorder="1" applyAlignment="1">
      <alignment horizontal="left" vertical="center"/>
    </xf>
    <xf numFmtId="164" fontId="5" fillId="0" borderId="4" xfId="1" applyNumberFormat="1" applyFont="1" applyBorder="1" applyAlignment="1">
      <alignment horizontal="center" vertical="center"/>
    </xf>
    <xf numFmtId="41" fontId="5" fillId="0" borderId="3" xfId="1" applyNumberFormat="1" applyFont="1" applyBorder="1" applyAlignment="1">
      <alignment horizontal="center" vertical="center"/>
    </xf>
    <xf numFmtId="0" fontId="5" fillId="0" borderId="3" xfId="1" applyFont="1" applyBorder="1" applyAlignment="1">
      <alignment horizontal="center" vertical="center"/>
    </xf>
    <xf numFmtId="0" fontId="5" fillId="0" borderId="0" xfId="1" applyFont="1" applyAlignment="1">
      <alignment horizontal="left" vertical="center"/>
    </xf>
    <xf numFmtId="0" fontId="14" fillId="0" borderId="1" xfId="0" applyFont="1" applyBorder="1" applyAlignment="1">
      <alignment horizontal="center" vertical="center"/>
    </xf>
    <xf numFmtId="0" fontId="14" fillId="3" borderId="1" xfId="0" applyFont="1" applyFill="1" applyBorder="1" applyAlignment="1">
      <alignment horizontal="center" vertical="center"/>
    </xf>
    <xf numFmtId="0" fontId="14" fillId="2" borderId="1" xfId="0" applyFont="1" applyFill="1" applyBorder="1" applyAlignment="1">
      <alignment horizontal="center" vertical="center"/>
    </xf>
    <xf numFmtId="0" fontId="15" fillId="0" borderId="1" xfId="0" applyFont="1" applyBorder="1" applyAlignment="1">
      <alignment horizontal="left" vertical="center"/>
    </xf>
    <xf numFmtId="0" fontId="16" fillId="0" borderId="1" xfId="0" applyFont="1" applyBorder="1" applyAlignment="1">
      <alignment horizontal="center" vertical="center"/>
    </xf>
    <xf numFmtId="0" fontId="15" fillId="0" borderId="1" xfId="0" applyFont="1" applyBorder="1" applyAlignment="1">
      <alignment horizontal="center" vertical="center"/>
    </xf>
    <xf numFmtId="164" fontId="15" fillId="0" borderId="1" xfId="0" applyNumberFormat="1" applyFont="1" applyBorder="1" applyAlignment="1">
      <alignment horizontal="center" vertical="center"/>
    </xf>
    <xf numFmtId="164" fontId="15" fillId="2" borderId="1" xfId="0" applyNumberFormat="1" applyFont="1" applyFill="1" applyBorder="1" applyAlignment="1">
      <alignment horizontal="center" vertical="center"/>
    </xf>
    <xf numFmtId="0" fontId="2" fillId="0" borderId="0" xfId="0" applyFont="1" applyAlignment="1">
      <alignment horizontal="center"/>
    </xf>
    <xf numFmtId="0" fontId="6" fillId="0" borderId="0" xfId="0" applyFont="1" applyAlignment="1">
      <alignment wrapText="1"/>
    </xf>
    <xf numFmtId="0" fontId="0" fillId="0" borderId="0" xfId="0" applyAlignment="1">
      <alignment wrapText="1"/>
    </xf>
    <xf numFmtId="0" fontId="2" fillId="4" borderId="1" xfId="0" applyFont="1" applyFill="1" applyBorder="1" applyAlignment="1">
      <alignment horizontal="center" vertical="center"/>
    </xf>
    <xf numFmtId="0" fontId="1" fillId="0" borderId="1" xfId="0" applyFont="1" applyFill="1" applyBorder="1" applyAlignment="1">
      <alignment horizontal="left" vertical="center"/>
    </xf>
  </cellXfs>
  <cellStyles count="2">
    <cellStyle name="Normal" xfId="0" builtinId="0"/>
    <cellStyle name="Normal 2" xfId="1" xr:uid="{00000000-0005-0000-0000-000001000000}"/>
  </cellStyles>
  <dxfs count="0"/>
  <tableStyles count="0" defaultTableStyle="TableStyleMedium9" defaultPivotStyle="PivotStyleLight16"/>
  <colors>
    <mruColors>
      <color rgb="FFE4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337"/>
  <sheetViews>
    <sheetView tabSelected="1" zoomScaleNormal="100" workbookViewId="0">
      <selection activeCell="H327" sqref="H327"/>
    </sheetView>
  </sheetViews>
  <sheetFormatPr defaultColWidth="9.140625" defaultRowHeight="11.65"/>
  <cols>
    <col min="1" max="1" width="70.7109375" style="16" customWidth="1"/>
    <col min="2" max="2" width="7.85546875" style="6" customWidth="1"/>
    <col min="3" max="3" width="8.7109375" style="6" customWidth="1"/>
    <col min="4" max="8" width="9.28515625" style="18" customWidth="1"/>
    <col min="9" max="16384" width="9.140625" style="1"/>
  </cols>
  <sheetData>
    <row r="1" spans="1:77">
      <c r="A1" s="81" t="s">
        <v>0</v>
      </c>
      <c r="B1" s="81"/>
      <c r="C1" s="81"/>
      <c r="D1" s="81"/>
      <c r="E1" s="81"/>
      <c r="F1" s="81"/>
    </row>
    <row r="2" spans="1:77">
      <c r="A2" s="22" t="s">
        <v>1</v>
      </c>
      <c r="B2" s="17" t="s">
        <v>2</v>
      </c>
      <c r="C2" s="4" t="s">
        <v>3</v>
      </c>
      <c r="D2" s="19"/>
      <c r="E2" s="19"/>
      <c r="F2" s="19"/>
    </row>
    <row r="3" spans="1:77">
      <c r="A3" s="23" t="s">
        <v>4</v>
      </c>
      <c r="B3" s="17" t="s">
        <v>5</v>
      </c>
      <c r="C3" s="5"/>
    </row>
    <row r="4" spans="1:77">
      <c r="A4" s="23" t="s">
        <v>6</v>
      </c>
    </row>
    <row r="5" spans="1:77">
      <c r="A5" s="24" t="s">
        <v>3</v>
      </c>
      <c r="B5" s="7"/>
      <c r="C5" s="7" t="s">
        <v>7</v>
      </c>
      <c r="D5" s="20" t="s">
        <v>8</v>
      </c>
      <c r="E5" s="20" t="s">
        <v>9</v>
      </c>
      <c r="F5" s="20" t="s">
        <v>10</v>
      </c>
      <c r="G5" s="20" t="s">
        <v>11</v>
      </c>
      <c r="H5" s="20" t="s">
        <v>12</v>
      </c>
    </row>
    <row r="6" spans="1:77" ht="14.1" customHeight="1">
      <c r="A6" s="25" t="s">
        <v>13</v>
      </c>
      <c r="B6" s="13"/>
      <c r="C6" s="7"/>
      <c r="D6" s="20"/>
      <c r="E6" s="20"/>
      <c r="F6" s="20"/>
      <c r="G6" s="20"/>
      <c r="H6" s="20"/>
    </row>
    <row r="7" spans="1:77" ht="14.1" customHeight="1">
      <c r="A7" s="85" t="s">
        <v>14</v>
      </c>
      <c r="B7" s="84" t="s">
        <v>15</v>
      </c>
      <c r="C7" s="7"/>
      <c r="D7" s="37"/>
      <c r="E7" s="37"/>
      <c r="F7" s="37">
        <f>C7*D7</f>
        <v>0</v>
      </c>
      <c r="G7" s="37">
        <f>C7*E7</f>
        <v>0</v>
      </c>
      <c r="H7" s="37">
        <f>SUM(F7:G7)</f>
        <v>0</v>
      </c>
    </row>
    <row r="8" spans="1:77" s="3" customFormat="1" ht="14.1" customHeight="1">
      <c r="A8" s="26" t="s">
        <v>16</v>
      </c>
      <c r="B8" s="14" t="s">
        <v>17</v>
      </c>
      <c r="C8" s="8"/>
      <c r="D8" s="38"/>
      <c r="E8" s="38"/>
      <c r="F8" s="38">
        <f>C8*D8</f>
        <v>0</v>
      </c>
      <c r="G8" s="38">
        <f>C8*E8</f>
        <v>0</v>
      </c>
      <c r="H8" s="38">
        <f>SUM(F8:G8)</f>
        <v>0</v>
      </c>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row>
    <row r="9" spans="1:77" ht="14.1" customHeight="1">
      <c r="A9" s="24" t="s">
        <v>18</v>
      </c>
      <c r="B9" s="13" t="s">
        <v>17</v>
      </c>
      <c r="D9" s="37"/>
      <c r="E9" s="37"/>
      <c r="F9" s="37">
        <f>C9*D9</f>
        <v>0</v>
      </c>
      <c r="G9" s="37">
        <f>C9*E9</f>
        <v>0</v>
      </c>
      <c r="H9" s="37">
        <f t="shared" ref="H9:H60" si="0">SUM(F9:G9)</f>
        <v>0</v>
      </c>
    </row>
    <row r="10" spans="1:77" s="3" customFormat="1" ht="14.1" customHeight="1">
      <c r="A10" s="26" t="s">
        <v>19</v>
      </c>
      <c r="B10" s="14" t="s">
        <v>17</v>
      </c>
      <c r="C10" s="8"/>
      <c r="D10" s="38"/>
      <c r="E10" s="38"/>
      <c r="F10" s="38">
        <f t="shared" ref="F10:F61" si="1">C10*D10</f>
        <v>0</v>
      </c>
      <c r="G10" s="38">
        <f t="shared" ref="G10:G60" si="2">C10*E10</f>
        <v>0</v>
      </c>
      <c r="H10" s="38">
        <f t="shared" si="0"/>
        <v>0</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row>
    <row r="11" spans="1:77" ht="14.1" customHeight="1">
      <c r="A11" s="24" t="s">
        <v>20</v>
      </c>
      <c r="B11" s="13" t="s">
        <v>17</v>
      </c>
      <c r="C11" s="7"/>
      <c r="D11" s="37"/>
      <c r="E11" s="37"/>
      <c r="F11" s="37">
        <f t="shared" si="1"/>
        <v>0</v>
      </c>
      <c r="G11" s="37">
        <f t="shared" si="2"/>
        <v>0</v>
      </c>
      <c r="H11" s="37">
        <f t="shared" si="0"/>
        <v>0</v>
      </c>
    </row>
    <row r="12" spans="1:77" s="3" customFormat="1" ht="14.1" customHeight="1">
      <c r="A12" s="26" t="s">
        <v>21</v>
      </c>
      <c r="B12" s="14" t="s">
        <v>22</v>
      </c>
      <c r="C12" s="8"/>
      <c r="D12" s="38"/>
      <c r="E12" s="38"/>
      <c r="F12" s="38">
        <f t="shared" si="1"/>
        <v>0</v>
      </c>
      <c r="G12" s="38">
        <f t="shared" si="2"/>
        <v>0</v>
      </c>
      <c r="H12" s="38">
        <f t="shared" si="0"/>
        <v>0</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row>
    <row r="13" spans="1:77" ht="14.1" customHeight="1">
      <c r="A13" s="24" t="s">
        <v>23</v>
      </c>
      <c r="B13" s="13" t="s">
        <v>24</v>
      </c>
      <c r="C13" s="7"/>
      <c r="D13" s="37"/>
      <c r="E13" s="37"/>
      <c r="F13" s="37">
        <f t="shared" si="1"/>
        <v>0</v>
      </c>
      <c r="G13" s="37">
        <f t="shared" si="2"/>
        <v>0</v>
      </c>
      <c r="H13" s="37">
        <f t="shared" si="0"/>
        <v>0</v>
      </c>
    </row>
    <row r="14" spans="1:77" s="3" customFormat="1" ht="14.1" customHeight="1">
      <c r="A14" s="26" t="s">
        <v>25</v>
      </c>
      <c r="B14" s="14" t="s">
        <v>24</v>
      </c>
      <c r="C14" s="8"/>
      <c r="D14" s="38"/>
      <c r="E14" s="38"/>
      <c r="F14" s="38">
        <f t="shared" si="1"/>
        <v>0</v>
      </c>
      <c r="G14" s="38">
        <f t="shared" si="2"/>
        <v>0</v>
      </c>
      <c r="H14" s="38">
        <f t="shared" si="0"/>
        <v>0</v>
      </c>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row>
    <row r="15" spans="1:77" ht="14.1" customHeight="1">
      <c r="A15" s="24" t="s">
        <v>26</v>
      </c>
      <c r="B15" s="13" t="s">
        <v>17</v>
      </c>
      <c r="C15" s="7"/>
      <c r="D15" s="37"/>
      <c r="E15" s="37"/>
      <c r="F15" s="37">
        <f>C15*D15</f>
        <v>0</v>
      </c>
      <c r="G15" s="37">
        <f>C15*E15</f>
        <v>0</v>
      </c>
      <c r="H15" s="37">
        <f>SUM(F15:G15)</f>
        <v>0</v>
      </c>
    </row>
    <row r="16" spans="1:77" s="3" customFormat="1" ht="14.1" customHeight="1">
      <c r="A16" s="26" t="s">
        <v>27</v>
      </c>
      <c r="B16" s="14" t="s">
        <v>22</v>
      </c>
      <c r="C16" s="8"/>
      <c r="D16" s="38"/>
      <c r="E16" s="38"/>
      <c r="F16" s="38">
        <f>C16*D16</f>
        <v>0</v>
      </c>
      <c r="G16" s="38">
        <f>C16*E16</f>
        <v>0</v>
      </c>
      <c r="H16" s="38">
        <f>SUM(F16:G16)</f>
        <v>0</v>
      </c>
      <c r="I16" s="1"/>
      <c r="J16" s="1"/>
      <c r="K16" s="1"/>
      <c r="L16" s="1"/>
      <c r="M16" s="1" t="s">
        <v>3</v>
      </c>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row>
    <row r="17" spans="1:77" ht="14.1" customHeight="1">
      <c r="A17" s="24"/>
      <c r="B17" s="7"/>
      <c r="C17" s="7"/>
      <c r="D17" s="37"/>
      <c r="E17" s="39" t="s">
        <v>28</v>
      </c>
      <c r="F17" s="39">
        <f>SUM(F7:F16)</f>
        <v>0</v>
      </c>
      <c r="G17" s="39">
        <f>SUM(G7:G16)</f>
        <v>0</v>
      </c>
      <c r="H17" s="39">
        <f>SUM(F17:G17)</f>
        <v>0</v>
      </c>
    </row>
    <row r="18" spans="1:77" ht="14.1" customHeight="1">
      <c r="A18" s="25" t="s">
        <v>29</v>
      </c>
      <c r="B18" s="13"/>
      <c r="C18" s="7"/>
      <c r="D18" s="37"/>
      <c r="E18" s="37"/>
      <c r="F18" s="37"/>
      <c r="G18" s="37"/>
      <c r="H18" s="37"/>
    </row>
    <row r="19" spans="1:77" ht="14.1" customHeight="1">
      <c r="A19" s="24" t="s">
        <v>30</v>
      </c>
      <c r="B19" s="13" t="s">
        <v>24</v>
      </c>
      <c r="C19" s="7"/>
      <c r="D19" s="37"/>
      <c r="E19" s="37"/>
      <c r="F19" s="37">
        <f t="shared" si="1"/>
        <v>0</v>
      </c>
      <c r="G19" s="37">
        <f t="shared" si="2"/>
        <v>0</v>
      </c>
      <c r="H19" s="37">
        <f t="shared" si="0"/>
        <v>0</v>
      </c>
    </row>
    <row r="20" spans="1:77" s="2" customFormat="1" ht="14.1" customHeight="1">
      <c r="A20" s="27" t="s">
        <v>31</v>
      </c>
      <c r="B20" s="15" t="s">
        <v>24</v>
      </c>
      <c r="C20" s="9"/>
      <c r="D20" s="40"/>
      <c r="E20" s="40"/>
      <c r="F20" s="40">
        <f t="shared" si="1"/>
        <v>0</v>
      </c>
      <c r="G20" s="40">
        <f t="shared" si="2"/>
        <v>0</v>
      </c>
      <c r="H20" s="40">
        <f t="shared" si="0"/>
        <v>0</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row>
    <row r="21" spans="1:77" ht="14.1" customHeight="1">
      <c r="A21" s="24" t="s">
        <v>32</v>
      </c>
      <c r="B21" s="13" t="s">
        <v>24</v>
      </c>
      <c r="C21" s="7"/>
      <c r="D21" s="37"/>
      <c r="E21" s="37"/>
      <c r="F21" s="37">
        <f t="shared" si="1"/>
        <v>0</v>
      </c>
      <c r="G21" s="37">
        <f t="shared" si="2"/>
        <v>0</v>
      </c>
      <c r="H21" s="37">
        <f t="shared" si="0"/>
        <v>0</v>
      </c>
    </row>
    <row r="22" spans="1:77" s="2" customFormat="1" ht="14.1" customHeight="1">
      <c r="A22" s="27" t="s">
        <v>33</v>
      </c>
      <c r="B22" s="15" t="s">
        <v>24</v>
      </c>
      <c r="C22" s="9"/>
      <c r="D22" s="40"/>
      <c r="E22" s="40"/>
      <c r="F22" s="40">
        <f t="shared" si="1"/>
        <v>0</v>
      </c>
      <c r="G22" s="40">
        <f t="shared" si="2"/>
        <v>0</v>
      </c>
      <c r="H22" s="40">
        <f t="shared" si="0"/>
        <v>0</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row>
    <row r="23" spans="1:77" ht="14.1" customHeight="1">
      <c r="A23" s="24" t="s">
        <v>34</v>
      </c>
      <c r="B23" s="13" t="s">
        <v>24</v>
      </c>
      <c r="C23" s="7"/>
      <c r="D23" s="37"/>
      <c r="E23" s="37"/>
      <c r="F23" s="37">
        <f t="shared" si="1"/>
        <v>0</v>
      </c>
      <c r="G23" s="37">
        <f t="shared" si="2"/>
        <v>0</v>
      </c>
      <c r="H23" s="37">
        <f t="shared" si="0"/>
        <v>0</v>
      </c>
    </row>
    <row r="24" spans="1:77" s="2" customFormat="1" ht="14.1" customHeight="1">
      <c r="A24" s="27" t="s">
        <v>35</v>
      </c>
      <c r="B24" s="15" t="s">
        <v>24</v>
      </c>
      <c r="C24" s="9"/>
      <c r="D24" s="40"/>
      <c r="E24" s="40"/>
      <c r="F24" s="40">
        <f t="shared" si="1"/>
        <v>0</v>
      </c>
      <c r="G24" s="40">
        <f t="shared" si="2"/>
        <v>0</v>
      </c>
      <c r="H24" s="40">
        <f t="shared" si="0"/>
        <v>0</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row>
    <row r="25" spans="1:77" ht="14.1" customHeight="1">
      <c r="A25" s="24" t="s">
        <v>36</v>
      </c>
      <c r="B25" s="13" t="s">
        <v>22</v>
      </c>
      <c r="C25" s="7"/>
      <c r="D25" s="37"/>
      <c r="E25" s="37"/>
      <c r="F25" s="37">
        <f t="shared" si="1"/>
        <v>0</v>
      </c>
      <c r="G25" s="37">
        <f t="shared" si="2"/>
        <v>0</v>
      </c>
      <c r="H25" s="37">
        <f t="shared" si="0"/>
        <v>0</v>
      </c>
    </row>
    <row r="26" spans="1:77" s="2" customFormat="1" ht="14.1" customHeight="1">
      <c r="A26" s="27" t="s">
        <v>37</v>
      </c>
      <c r="B26" s="15" t="s">
        <v>22</v>
      </c>
      <c r="C26" s="9"/>
      <c r="D26" s="40"/>
      <c r="E26" s="40"/>
      <c r="F26" s="40">
        <f t="shared" si="1"/>
        <v>0</v>
      </c>
      <c r="G26" s="40">
        <f t="shared" si="2"/>
        <v>0</v>
      </c>
      <c r="H26" s="40">
        <f t="shared" si="0"/>
        <v>0</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row>
    <row r="27" spans="1:77" ht="14.1" customHeight="1">
      <c r="A27" s="24" t="s">
        <v>38</v>
      </c>
      <c r="B27" s="13" t="s">
        <v>22</v>
      </c>
      <c r="C27" s="7"/>
      <c r="D27" s="37"/>
      <c r="E27" s="37"/>
      <c r="F27" s="37">
        <f t="shared" ref="F27:F31" si="3">C27*D27</f>
        <v>0</v>
      </c>
      <c r="G27" s="37">
        <f t="shared" ref="G27:G31" si="4">C27*E27</f>
        <v>0</v>
      </c>
      <c r="H27" s="37">
        <f t="shared" ref="H27:H31" si="5">SUM(F27:G27)</f>
        <v>0</v>
      </c>
    </row>
    <row r="28" spans="1:77" s="3" customFormat="1" ht="14.1" customHeight="1">
      <c r="A28" s="26" t="s">
        <v>39</v>
      </c>
      <c r="B28" s="14" t="s">
        <v>24</v>
      </c>
      <c r="C28" s="8"/>
      <c r="D28" s="38"/>
      <c r="E28" s="38"/>
      <c r="F28" s="38">
        <f t="shared" si="3"/>
        <v>0</v>
      </c>
      <c r="G28" s="38">
        <f t="shared" si="4"/>
        <v>0</v>
      </c>
      <c r="H28" s="38">
        <f t="shared" si="5"/>
        <v>0</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row>
    <row r="29" spans="1:77" ht="14.1" customHeight="1">
      <c r="A29" s="24" t="s">
        <v>40</v>
      </c>
      <c r="B29" s="13" t="s">
        <v>24</v>
      </c>
      <c r="C29" s="7"/>
      <c r="D29" s="37"/>
      <c r="E29" s="37"/>
      <c r="F29" s="37">
        <f t="shared" si="3"/>
        <v>0</v>
      </c>
      <c r="G29" s="37">
        <f t="shared" si="4"/>
        <v>0</v>
      </c>
      <c r="H29" s="37">
        <f t="shared" si="5"/>
        <v>0</v>
      </c>
    </row>
    <row r="30" spans="1:77" s="3" customFormat="1" ht="14.1" customHeight="1">
      <c r="A30" s="26" t="s">
        <v>41</v>
      </c>
      <c r="B30" s="14" t="s">
        <v>24</v>
      </c>
      <c r="C30" s="8"/>
      <c r="D30" s="38"/>
      <c r="E30" s="38"/>
      <c r="F30" s="38">
        <f t="shared" si="3"/>
        <v>0</v>
      </c>
      <c r="G30" s="38">
        <f t="shared" si="4"/>
        <v>0</v>
      </c>
      <c r="H30" s="38">
        <f t="shared" si="5"/>
        <v>0</v>
      </c>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row>
    <row r="31" spans="1:77" ht="14.1" customHeight="1">
      <c r="A31" s="24" t="s">
        <v>42</v>
      </c>
      <c r="B31" s="13" t="s">
        <v>43</v>
      </c>
      <c r="C31" s="7"/>
      <c r="D31" s="37"/>
      <c r="E31" s="37"/>
      <c r="F31" s="37">
        <f t="shared" si="3"/>
        <v>0</v>
      </c>
      <c r="G31" s="37">
        <f t="shared" si="4"/>
        <v>0</v>
      </c>
      <c r="H31" s="37">
        <f t="shared" si="5"/>
        <v>0</v>
      </c>
    </row>
    <row r="32" spans="1:77" ht="14.1" customHeight="1">
      <c r="A32" s="24"/>
      <c r="B32" s="7"/>
      <c r="C32" s="7"/>
      <c r="D32" s="37"/>
      <c r="E32" s="39" t="s">
        <v>28</v>
      </c>
      <c r="F32" s="39">
        <f>SUM(F19:F31)</f>
        <v>0</v>
      </c>
      <c r="G32" s="39">
        <f>SUM(G19:G31)</f>
        <v>0</v>
      </c>
      <c r="H32" s="39">
        <f t="shared" si="0"/>
        <v>0</v>
      </c>
    </row>
    <row r="33" spans="1:77" ht="14.1" customHeight="1">
      <c r="A33" s="25" t="s">
        <v>44</v>
      </c>
      <c r="B33" s="13"/>
      <c r="C33" s="7"/>
      <c r="D33" s="37"/>
      <c r="E33" s="37"/>
      <c r="F33" s="37"/>
      <c r="G33" s="37"/>
      <c r="H33" s="37"/>
    </row>
    <row r="34" spans="1:77" ht="14.1" customHeight="1">
      <c r="A34" s="24" t="s">
        <v>45</v>
      </c>
      <c r="B34" s="13" t="s">
        <v>17</v>
      </c>
      <c r="C34" s="7"/>
      <c r="D34" s="37"/>
      <c r="E34" s="37"/>
      <c r="F34" s="37">
        <f t="shared" si="1"/>
        <v>0</v>
      </c>
      <c r="G34" s="37">
        <f t="shared" si="2"/>
        <v>0</v>
      </c>
      <c r="H34" s="37">
        <f t="shared" si="0"/>
        <v>0</v>
      </c>
    </row>
    <row r="35" spans="1:77" s="2" customFormat="1" ht="14.1" customHeight="1">
      <c r="A35" s="27" t="s">
        <v>46</v>
      </c>
      <c r="B35" s="15" t="s">
        <v>17</v>
      </c>
      <c r="C35" s="9"/>
      <c r="D35" s="40"/>
      <c r="E35" s="40"/>
      <c r="F35" s="40">
        <f t="shared" si="1"/>
        <v>0</v>
      </c>
      <c r="G35" s="40">
        <f t="shared" si="2"/>
        <v>0</v>
      </c>
      <c r="H35" s="40">
        <f t="shared" si="0"/>
        <v>0</v>
      </c>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row>
    <row r="36" spans="1:77" ht="14.1" customHeight="1">
      <c r="A36" s="24" t="s">
        <v>47</v>
      </c>
      <c r="B36" s="13" t="s">
        <v>17</v>
      </c>
      <c r="C36" s="7"/>
      <c r="D36" s="37"/>
      <c r="E36" s="37"/>
      <c r="F36" s="37">
        <f t="shared" si="1"/>
        <v>0</v>
      </c>
      <c r="G36" s="37">
        <f t="shared" si="2"/>
        <v>0</v>
      </c>
      <c r="H36" s="37">
        <f t="shared" si="0"/>
        <v>0</v>
      </c>
    </row>
    <row r="37" spans="1:77" s="2" customFormat="1" ht="14.1" customHeight="1">
      <c r="A37" s="27" t="s">
        <v>48</v>
      </c>
      <c r="B37" s="15" t="s">
        <v>17</v>
      </c>
      <c r="C37" s="9"/>
      <c r="D37" s="40"/>
      <c r="E37" s="40"/>
      <c r="F37" s="40">
        <f t="shared" si="1"/>
        <v>0</v>
      </c>
      <c r="G37" s="40">
        <f t="shared" si="2"/>
        <v>0</v>
      </c>
      <c r="H37" s="40">
        <f t="shared" si="0"/>
        <v>0</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row>
    <row r="38" spans="1:77" ht="14.1" customHeight="1">
      <c r="A38" s="24" t="s">
        <v>49</v>
      </c>
      <c r="B38" s="13" t="s">
        <v>17</v>
      </c>
      <c r="C38" s="7"/>
      <c r="D38" s="37"/>
      <c r="E38" s="37"/>
      <c r="F38" s="37">
        <f t="shared" si="1"/>
        <v>0</v>
      </c>
      <c r="G38" s="37">
        <f t="shared" si="2"/>
        <v>0</v>
      </c>
      <c r="H38" s="37">
        <f t="shared" si="0"/>
        <v>0</v>
      </c>
    </row>
    <row r="39" spans="1:77" s="3" customFormat="1" ht="14.1" customHeight="1">
      <c r="A39" s="26" t="s">
        <v>50</v>
      </c>
      <c r="B39" s="14" t="s">
        <v>17</v>
      </c>
      <c r="C39" s="8"/>
      <c r="D39" s="38"/>
      <c r="E39" s="38"/>
      <c r="F39" s="38">
        <f t="shared" si="1"/>
        <v>0</v>
      </c>
      <c r="G39" s="38">
        <f t="shared" si="2"/>
        <v>0</v>
      </c>
      <c r="H39" s="38">
        <f t="shared" si="0"/>
        <v>0</v>
      </c>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row>
    <row r="40" spans="1:77" ht="14.1" customHeight="1">
      <c r="A40" s="85" t="s">
        <v>51</v>
      </c>
      <c r="B40" s="84" t="s">
        <v>15</v>
      </c>
      <c r="C40" s="7"/>
      <c r="D40" s="37"/>
      <c r="E40" s="37"/>
      <c r="F40" s="37">
        <f t="shared" si="1"/>
        <v>0</v>
      </c>
      <c r="G40" s="37">
        <f t="shared" si="2"/>
        <v>0</v>
      </c>
      <c r="H40" s="37">
        <f t="shared" si="0"/>
        <v>0</v>
      </c>
    </row>
    <row r="41" spans="1:77" s="2" customFormat="1" ht="14.1" customHeight="1">
      <c r="A41" s="27" t="s">
        <v>52</v>
      </c>
      <c r="B41" s="15" t="s">
        <v>17</v>
      </c>
      <c r="C41" s="9"/>
      <c r="D41" s="40"/>
      <c r="E41" s="40"/>
      <c r="F41" s="40">
        <f t="shared" si="1"/>
        <v>0</v>
      </c>
      <c r="G41" s="40">
        <f t="shared" si="2"/>
        <v>0</v>
      </c>
      <c r="H41" s="40">
        <f t="shared" si="0"/>
        <v>0</v>
      </c>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row>
    <row r="42" spans="1:77" ht="14.1" customHeight="1">
      <c r="A42" s="24" t="s">
        <v>53</v>
      </c>
      <c r="B42" s="13" t="s">
        <v>17</v>
      </c>
      <c r="C42" s="7"/>
      <c r="D42" s="37"/>
      <c r="E42" s="37"/>
      <c r="F42" s="37">
        <f t="shared" si="1"/>
        <v>0</v>
      </c>
      <c r="G42" s="37">
        <f t="shared" si="2"/>
        <v>0</v>
      </c>
      <c r="H42" s="37">
        <f t="shared" si="0"/>
        <v>0</v>
      </c>
    </row>
    <row r="43" spans="1:77" ht="14.1" customHeight="1">
      <c r="A43" s="24"/>
      <c r="B43" s="7"/>
      <c r="C43" s="7"/>
      <c r="D43" s="37"/>
      <c r="E43" s="39" t="s">
        <v>28</v>
      </c>
      <c r="F43" s="39">
        <f>SUM(F34:F42)</f>
        <v>0</v>
      </c>
      <c r="G43" s="39">
        <f>SUM(G34:G42)</f>
        <v>0</v>
      </c>
      <c r="H43" s="39">
        <f>SUM(F43:G43)</f>
        <v>0</v>
      </c>
    </row>
    <row r="44" spans="1:77" ht="14.1" customHeight="1">
      <c r="A44" s="25" t="s">
        <v>54</v>
      </c>
      <c r="B44" s="13"/>
      <c r="C44" s="7"/>
      <c r="D44" s="37"/>
      <c r="E44" s="37"/>
      <c r="F44" s="37"/>
      <c r="G44" s="37"/>
      <c r="H44" s="37"/>
    </row>
    <row r="45" spans="1:77" ht="14.1" customHeight="1">
      <c r="A45" s="24" t="s">
        <v>55</v>
      </c>
      <c r="B45" s="13" t="s">
        <v>22</v>
      </c>
      <c r="C45" s="7"/>
      <c r="D45" s="37"/>
      <c r="E45" s="37"/>
      <c r="F45" s="37">
        <f t="shared" si="1"/>
        <v>0</v>
      </c>
      <c r="G45" s="37">
        <f t="shared" si="2"/>
        <v>0</v>
      </c>
      <c r="H45" s="37">
        <f t="shared" si="0"/>
        <v>0</v>
      </c>
    </row>
    <row r="46" spans="1:77" s="2" customFormat="1" ht="14.1" customHeight="1">
      <c r="A46" s="27" t="s">
        <v>56</v>
      </c>
      <c r="B46" s="15" t="s">
        <v>22</v>
      </c>
      <c r="C46" s="9"/>
      <c r="D46" s="40"/>
      <c r="E46" s="40"/>
      <c r="F46" s="40">
        <f t="shared" si="1"/>
        <v>0</v>
      </c>
      <c r="G46" s="40">
        <f t="shared" si="2"/>
        <v>0</v>
      </c>
      <c r="H46" s="40">
        <f t="shared" si="0"/>
        <v>0</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row>
    <row r="47" spans="1:77" ht="14.1" customHeight="1">
      <c r="A47" s="24" t="s">
        <v>57</v>
      </c>
      <c r="B47" s="13" t="s">
        <v>22</v>
      </c>
      <c r="C47" s="7"/>
      <c r="D47" s="37"/>
      <c r="E47" s="37"/>
      <c r="F47" s="37">
        <f>C47*D47</f>
        <v>0</v>
      </c>
      <c r="G47" s="37">
        <f>C47*E47</f>
        <v>0</v>
      </c>
      <c r="H47" s="37">
        <f>SUM(F47:G47)</f>
        <v>0</v>
      </c>
    </row>
    <row r="48" spans="1:77" s="2" customFormat="1" ht="14.1" customHeight="1">
      <c r="A48" s="27" t="s">
        <v>58</v>
      </c>
      <c r="B48" s="15" t="s">
        <v>22</v>
      </c>
      <c r="C48" s="9"/>
      <c r="D48" s="40"/>
      <c r="E48" s="40"/>
      <c r="F48" s="40">
        <f>C48*D48</f>
        <v>0</v>
      </c>
      <c r="G48" s="40">
        <f>C48*E48</f>
        <v>0</v>
      </c>
      <c r="H48" s="40">
        <f>SUM(F48:G48)</f>
        <v>0</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row>
    <row r="49" spans="1:77" ht="14.1" customHeight="1">
      <c r="A49" s="24" t="s">
        <v>59</v>
      </c>
      <c r="B49" s="13" t="s">
        <v>22</v>
      </c>
      <c r="C49" s="7"/>
      <c r="D49" s="37"/>
      <c r="E49" s="37"/>
      <c r="F49" s="37">
        <f>C49*D49</f>
        <v>0</v>
      </c>
      <c r="G49" s="37">
        <f>C49*E49</f>
        <v>0</v>
      </c>
      <c r="H49" s="37">
        <f>SUM(F49:G49)</f>
        <v>0</v>
      </c>
    </row>
    <row r="50" spans="1:77" s="2" customFormat="1" ht="14.1" customHeight="1">
      <c r="A50" s="27" t="s">
        <v>60</v>
      </c>
      <c r="B50" s="15" t="s">
        <v>24</v>
      </c>
      <c r="C50" s="9"/>
      <c r="D50" s="40"/>
      <c r="E50" s="40"/>
      <c r="F50" s="40">
        <f>C50*D50</f>
        <v>0</v>
      </c>
      <c r="G50" s="40">
        <f>C50*E50</f>
        <v>0</v>
      </c>
      <c r="H50" s="40">
        <f>SUM(F50:G50)</f>
        <v>0</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row>
    <row r="51" spans="1:77" ht="14.1" customHeight="1">
      <c r="A51" s="24" t="s">
        <v>61</v>
      </c>
      <c r="B51" s="13" t="s">
        <v>24</v>
      </c>
      <c r="C51" s="7"/>
      <c r="D51" s="37"/>
      <c r="E51" s="37"/>
      <c r="F51" s="37">
        <f t="shared" si="1"/>
        <v>0</v>
      </c>
      <c r="G51" s="37">
        <f t="shared" si="2"/>
        <v>0</v>
      </c>
      <c r="H51" s="37">
        <f t="shared" si="0"/>
        <v>0</v>
      </c>
    </row>
    <row r="52" spans="1:77" s="2" customFormat="1" ht="14.1" customHeight="1">
      <c r="A52" s="27" t="s">
        <v>62</v>
      </c>
      <c r="B52" s="15" t="s">
        <v>24</v>
      </c>
      <c r="C52" s="9"/>
      <c r="D52" s="40"/>
      <c r="E52" s="40"/>
      <c r="F52" s="40">
        <f t="shared" si="1"/>
        <v>0</v>
      </c>
      <c r="G52" s="40">
        <f t="shared" si="2"/>
        <v>0</v>
      </c>
      <c r="H52" s="40">
        <f t="shared" si="0"/>
        <v>0</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row>
    <row r="53" spans="1:77" ht="14.1" customHeight="1">
      <c r="A53" s="24" t="s">
        <v>63</v>
      </c>
      <c r="B53" s="13" t="s">
        <v>22</v>
      </c>
      <c r="C53" s="7"/>
      <c r="D53" s="37"/>
      <c r="E53" s="37"/>
      <c r="F53" s="37">
        <f t="shared" si="1"/>
        <v>0</v>
      </c>
      <c r="G53" s="37">
        <f t="shared" si="2"/>
        <v>0</v>
      </c>
      <c r="H53" s="37">
        <f t="shared" si="0"/>
        <v>0</v>
      </c>
    </row>
    <row r="54" spans="1:77" ht="14.1" customHeight="1">
      <c r="A54" s="24"/>
      <c r="B54" s="7"/>
      <c r="C54" s="7"/>
      <c r="D54" s="37"/>
      <c r="E54" s="39" t="s">
        <v>28</v>
      </c>
      <c r="F54" s="39">
        <f>SUM(F45:F53)</f>
        <v>0</v>
      </c>
      <c r="G54" s="39">
        <f>SUM(G45:G53)</f>
        <v>0</v>
      </c>
      <c r="H54" s="39">
        <f t="shared" si="0"/>
        <v>0</v>
      </c>
    </row>
    <row r="55" spans="1:77" ht="14.1" customHeight="1">
      <c r="A55" s="25" t="s">
        <v>64</v>
      </c>
      <c r="B55" s="13"/>
      <c r="C55" s="7"/>
      <c r="D55" s="37"/>
      <c r="E55" s="37"/>
      <c r="F55" s="37"/>
      <c r="G55" s="37"/>
      <c r="H55" s="37"/>
    </row>
    <row r="56" spans="1:77" ht="14.1" customHeight="1">
      <c r="A56" s="24" t="s">
        <v>65</v>
      </c>
      <c r="B56" s="13" t="s">
        <v>22</v>
      </c>
      <c r="C56" s="7"/>
      <c r="D56" s="37"/>
      <c r="E56" s="37"/>
      <c r="F56" s="37">
        <f>C56*D56</f>
        <v>0</v>
      </c>
      <c r="G56" s="37">
        <f>C56*E56</f>
        <v>0</v>
      </c>
      <c r="H56" s="37">
        <f>SUM(F56:G56)</f>
        <v>0</v>
      </c>
      <c r="K56" s="1" t="s">
        <v>3</v>
      </c>
    </row>
    <row r="57" spans="1:77" s="2" customFormat="1" ht="14.1" customHeight="1">
      <c r="A57" s="27" t="s">
        <v>66</v>
      </c>
      <c r="B57" s="15" t="s">
        <v>67</v>
      </c>
      <c r="C57" s="9"/>
      <c r="D57" s="40"/>
      <c r="E57" s="40"/>
      <c r="F57" s="40">
        <f>C57*D57</f>
        <v>0</v>
      </c>
      <c r="G57" s="40">
        <f>C57*E57</f>
        <v>0</v>
      </c>
      <c r="H57" s="40">
        <f>SUM(F57:G57)</f>
        <v>0</v>
      </c>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row>
    <row r="58" spans="1:77" ht="14.1" customHeight="1">
      <c r="A58" s="24" t="s">
        <v>68</v>
      </c>
      <c r="B58" s="73" t="s">
        <v>69</v>
      </c>
      <c r="C58" s="7"/>
      <c r="D58" s="37"/>
      <c r="E58" s="37"/>
      <c r="F58" s="37">
        <f>C58*D58</f>
        <v>0</v>
      </c>
      <c r="G58" s="37">
        <f>C58*E58</f>
        <v>0</v>
      </c>
      <c r="H58" s="37">
        <f>SUM(F58:G58)</f>
        <v>0</v>
      </c>
    </row>
    <row r="59" spans="1:77" s="2" customFormat="1" ht="14.1" customHeight="1">
      <c r="A59" s="27" t="s">
        <v>70</v>
      </c>
      <c r="B59" s="15" t="s">
        <v>71</v>
      </c>
      <c r="C59" s="9"/>
      <c r="D59" s="40"/>
      <c r="E59" s="40"/>
      <c r="F59" s="40">
        <f t="shared" si="1"/>
        <v>0</v>
      </c>
      <c r="G59" s="40">
        <f t="shared" si="2"/>
        <v>0</v>
      </c>
      <c r="H59" s="40">
        <f t="shared" si="0"/>
        <v>0</v>
      </c>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row>
    <row r="60" spans="1:77" ht="14.1" customHeight="1">
      <c r="A60" s="24" t="s">
        <v>72</v>
      </c>
      <c r="B60" s="13" t="s">
        <v>22</v>
      </c>
      <c r="C60" s="7"/>
      <c r="D60" s="37"/>
      <c r="E60" s="37"/>
      <c r="F60" s="37">
        <f t="shared" si="1"/>
        <v>0</v>
      </c>
      <c r="G60" s="37">
        <f t="shared" si="2"/>
        <v>0</v>
      </c>
      <c r="H60" s="37">
        <f t="shared" si="0"/>
        <v>0</v>
      </c>
    </row>
    <row r="61" spans="1:77" s="2" customFormat="1" ht="14.1" customHeight="1">
      <c r="A61" s="27" t="s">
        <v>73</v>
      </c>
      <c r="B61" s="15" t="s">
        <v>17</v>
      </c>
      <c r="C61" s="9"/>
      <c r="D61" s="40"/>
      <c r="E61" s="40"/>
      <c r="F61" s="40">
        <f t="shared" si="1"/>
        <v>0</v>
      </c>
      <c r="G61" s="40">
        <f t="shared" ref="G61:G124" si="6">C61*E61</f>
        <v>0</v>
      </c>
      <c r="H61" s="40">
        <f t="shared" ref="H61:H124" si="7">SUM(F61:G61)</f>
        <v>0</v>
      </c>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row>
    <row r="62" spans="1:77" ht="14.1" customHeight="1">
      <c r="A62" s="24" t="s">
        <v>74</v>
      </c>
      <c r="B62" s="13" t="s">
        <v>22</v>
      </c>
      <c r="C62" s="7"/>
      <c r="D62" s="37"/>
      <c r="E62" s="37"/>
      <c r="F62" s="37">
        <f t="shared" ref="F62:F125" si="8">C62*D62</f>
        <v>0</v>
      </c>
      <c r="G62" s="37">
        <f t="shared" si="6"/>
        <v>0</v>
      </c>
      <c r="H62" s="37">
        <f t="shared" si="7"/>
        <v>0</v>
      </c>
    </row>
    <row r="63" spans="1:77" s="2" customFormat="1" ht="14.1" customHeight="1">
      <c r="A63" s="27" t="s">
        <v>75</v>
      </c>
      <c r="B63" s="15" t="s">
        <v>17</v>
      </c>
      <c r="C63" s="9"/>
      <c r="D63" s="40"/>
      <c r="E63" s="40"/>
      <c r="F63" s="40">
        <f t="shared" si="8"/>
        <v>0</v>
      </c>
      <c r="G63" s="40">
        <f t="shared" si="6"/>
        <v>0</v>
      </c>
      <c r="H63" s="40">
        <f t="shared" si="7"/>
        <v>0</v>
      </c>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row>
    <row r="64" spans="1:77" ht="14.1" customHeight="1">
      <c r="A64" s="24" t="s">
        <v>76</v>
      </c>
      <c r="B64" s="13" t="s">
        <v>22</v>
      </c>
      <c r="C64" s="7"/>
      <c r="D64" s="37"/>
      <c r="E64" s="37"/>
      <c r="F64" s="37">
        <f t="shared" si="8"/>
        <v>0</v>
      </c>
      <c r="G64" s="37">
        <f t="shared" si="6"/>
        <v>0</v>
      </c>
      <c r="H64" s="37">
        <f t="shared" si="7"/>
        <v>0</v>
      </c>
    </row>
    <row r="65" spans="1:77" s="2" customFormat="1" ht="14.1" customHeight="1">
      <c r="A65" s="27" t="s">
        <v>77</v>
      </c>
      <c r="B65" s="15" t="s">
        <v>22</v>
      </c>
      <c r="C65" s="9"/>
      <c r="D65" s="40"/>
      <c r="E65" s="40"/>
      <c r="F65" s="40">
        <f t="shared" si="8"/>
        <v>0</v>
      </c>
      <c r="G65" s="40">
        <f t="shared" si="6"/>
        <v>0</v>
      </c>
      <c r="H65" s="40">
        <f t="shared" si="7"/>
        <v>0</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row>
    <row r="66" spans="1:77" ht="14.1" customHeight="1">
      <c r="A66" s="24" t="s">
        <v>78</v>
      </c>
      <c r="B66" s="13" t="s">
        <v>67</v>
      </c>
      <c r="C66" s="7"/>
      <c r="D66" s="37"/>
      <c r="E66" s="37"/>
      <c r="F66" s="37">
        <f t="shared" si="8"/>
        <v>0</v>
      </c>
      <c r="G66" s="37">
        <f t="shared" si="6"/>
        <v>0</v>
      </c>
      <c r="H66" s="37">
        <f t="shared" si="7"/>
        <v>0</v>
      </c>
    </row>
    <row r="67" spans="1:77" s="2" customFormat="1" ht="14.1" customHeight="1">
      <c r="A67" s="27" t="s">
        <v>79</v>
      </c>
      <c r="B67" s="15" t="s">
        <v>22</v>
      </c>
      <c r="C67" s="9"/>
      <c r="D67" s="40"/>
      <c r="E67" s="40"/>
      <c r="F67" s="40">
        <f t="shared" si="8"/>
        <v>0</v>
      </c>
      <c r="G67" s="40">
        <f t="shared" si="6"/>
        <v>0</v>
      </c>
      <c r="H67" s="40">
        <f t="shared" si="7"/>
        <v>0</v>
      </c>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row>
    <row r="68" spans="1:77" ht="14.1" customHeight="1">
      <c r="A68" s="24" t="s">
        <v>80</v>
      </c>
      <c r="B68" s="13" t="s">
        <v>22</v>
      </c>
      <c r="C68" s="7"/>
      <c r="D68" s="37"/>
      <c r="E68" s="37"/>
      <c r="F68" s="37">
        <f t="shared" si="8"/>
        <v>0</v>
      </c>
      <c r="G68" s="37">
        <f t="shared" si="6"/>
        <v>0</v>
      </c>
      <c r="H68" s="37">
        <f t="shared" si="7"/>
        <v>0</v>
      </c>
    </row>
    <row r="69" spans="1:77" s="2" customFormat="1" ht="14.1" customHeight="1">
      <c r="A69" s="27" t="s">
        <v>81</v>
      </c>
      <c r="B69" s="15" t="s">
        <v>22</v>
      </c>
      <c r="C69" s="9"/>
      <c r="D69" s="40"/>
      <c r="E69" s="40"/>
      <c r="F69" s="40">
        <f t="shared" si="8"/>
        <v>0</v>
      </c>
      <c r="G69" s="40">
        <f t="shared" si="6"/>
        <v>0</v>
      </c>
      <c r="H69" s="40">
        <f t="shared" si="7"/>
        <v>0</v>
      </c>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row>
    <row r="70" spans="1:77" ht="14.1" customHeight="1">
      <c r="A70" s="24" t="s">
        <v>82</v>
      </c>
      <c r="B70" s="13" t="s">
        <v>22</v>
      </c>
      <c r="C70" s="7"/>
      <c r="D70" s="37"/>
      <c r="E70" s="37"/>
      <c r="F70" s="37">
        <f t="shared" si="8"/>
        <v>0</v>
      </c>
      <c r="G70" s="37">
        <f t="shared" si="6"/>
        <v>0</v>
      </c>
      <c r="H70" s="37">
        <f t="shared" si="7"/>
        <v>0</v>
      </c>
    </row>
    <row r="71" spans="1:77" s="2" customFormat="1" ht="14.1" customHeight="1">
      <c r="A71" s="27" t="s">
        <v>83</v>
      </c>
      <c r="B71" s="15" t="s">
        <v>22</v>
      </c>
      <c r="C71" s="9"/>
      <c r="D71" s="40"/>
      <c r="E71" s="40"/>
      <c r="F71" s="40">
        <f t="shared" si="8"/>
        <v>0</v>
      </c>
      <c r="G71" s="40">
        <f t="shared" si="6"/>
        <v>0</v>
      </c>
      <c r="H71" s="40">
        <f t="shared" si="7"/>
        <v>0</v>
      </c>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row>
    <row r="72" spans="1:77" ht="14.1" customHeight="1">
      <c r="A72" s="24" t="s">
        <v>84</v>
      </c>
      <c r="B72" s="13" t="s">
        <v>22</v>
      </c>
      <c r="C72" s="7"/>
      <c r="D72" s="37"/>
      <c r="E72" s="37"/>
      <c r="F72" s="37">
        <f t="shared" si="8"/>
        <v>0</v>
      </c>
      <c r="G72" s="37">
        <f t="shared" si="6"/>
        <v>0</v>
      </c>
      <c r="H72" s="37">
        <f t="shared" si="7"/>
        <v>0</v>
      </c>
    </row>
    <row r="73" spans="1:77" s="2" customFormat="1" ht="14.1" customHeight="1">
      <c r="A73" s="27" t="s">
        <v>85</v>
      </c>
      <c r="B73" s="15" t="s">
        <v>22</v>
      </c>
      <c r="C73" s="9"/>
      <c r="D73" s="40"/>
      <c r="E73" s="40"/>
      <c r="F73" s="40">
        <f t="shared" si="8"/>
        <v>0</v>
      </c>
      <c r="G73" s="40">
        <f t="shared" si="6"/>
        <v>0</v>
      </c>
      <c r="H73" s="40">
        <f t="shared" si="7"/>
        <v>0</v>
      </c>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row>
    <row r="74" spans="1:77" ht="14.1" customHeight="1">
      <c r="A74" s="24" t="s">
        <v>86</v>
      </c>
      <c r="B74" s="13" t="s">
        <v>87</v>
      </c>
      <c r="C74" s="7"/>
      <c r="D74" s="37"/>
      <c r="E74" s="37"/>
      <c r="F74" s="37">
        <f t="shared" si="8"/>
        <v>0</v>
      </c>
      <c r="G74" s="37">
        <f t="shared" si="6"/>
        <v>0</v>
      </c>
      <c r="H74" s="37">
        <f t="shared" si="7"/>
        <v>0</v>
      </c>
    </row>
    <row r="75" spans="1:77" s="2" customFormat="1" ht="14.1" customHeight="1">
      <c r="A75" s="27" t="s">
        <v>88</v>
      </c>
      <c r="B75" s="15" t="s">
        <v>22</v>
      </c>
      <c r="C75" s="9"/>
      <c r="D75" s="40"/>
      <c r="E75" s="40"/>
      <c r="F75" s="40">
        <f t="shared" si="8"/>
        <v>0</v>
      </c>
      <c r="G75" s="40">
        <f t="shared" si="6"/>
        <v>0</v>
      </c>
      <c r="H75" s="40">
        <f t="shared" si="7"/>
        <v>0</v>
      </c>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row>
    <row r="76" spans="1:77" ht="14.1" customHeight="1">
      <c r="A76" s="24" t="s">
        <v>89</v>
      </c>
      <c r="B76" s="13" t="s">
        <v>22</v>
      </c>
      <c r="C76" s="7"/>
      <c r="D76" s="37"/>
      <c r="E76" s="37"/>
      <c r="F76" s="37">
        <f t="shared" si="8"/>
        <v>0</v>
      </c>
      <c r="G76" s="37">
        <f t="shared" si="6"/>
        <v>0</v>
      </c>
      <c r="H76" s="37">
        <f t="shared" si="7"/>
        <v>0</v>
      </c>
    </row>
    <row r="77" spans="1:77" s="2" customFormat="1" ht="14.1" customHeight="1">
      <c r="A77" s="27" t="s">
        <v>90</v>
      </c>
      <c r="B77" s="15" t="s">
        <v>22</v>
      </c>
      <c r="C77" s="9"/>
      <c r="D77" s="40"/>
      <c r="E77" s="40"/>
      <c r="F77" s="40">
        <f t="shared" si="8"/>
        <v>0</v>
      </c>
      <c r="G77" s="40">
        <f t="shared" si="6"/>
        <v>0</v>
      </c>
      <c r="H77" s="40">
        <f t="shared" si="7"/>
        <v>0</v>
      </c>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row>
    <row r="78" spans="1:77" ht="14.1" customHeight="1">
      <c r="A78" s="24" t="s">
        <v>91</v>
      </c>
      <c r="B78" s="13" t="s">
        <v>22</v>
      </c>
      <c r="C78" s="7"/>
      <c r="D78" s="37"/>
      <c r="E78" s="37"/>
      <c r="F78" s="37">
        <f t="shared" si="8"/>
        <v>0</v>
      </c>
      <c r="G78" s="37">
        <f t="shared" si="6"/>
        <v>0</v>
      </c>
      <c r="H78" s="37">
        <f t="shared" si="7"/>
        <v>0</v>
      </c>
    </row>
    <row r="79" spans="1:77" s="3" customFormat="1" ht="14.1" customHeight="1">
      <c r="A79" s="26" t="s">
        <v>92</v>
      </c>
      <c r="B79" s="14" t="s">
        <v>22</v>
      </c>
      <c r="C79" s="8"/>
      <c r="D79" s="38"/>
      <c r="E79" s="38"/>
      <c r="F79" s="38">
        <f t="shared" si="8"/>
        <v>0</v>
      </c>
      <c r="G79" s="38">
        <f t="shared" si="6"/>
        <v>0</v>
      </c>
      <c r="H79" s="38">
        <f t="shared" si="7"/>
        <v>0</v>
      </c>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row>
    <row r="80" spans="1:77" ht="14.1" customHeight="1">
      <c r="A80" s="24" t="s">
        <v>93</v>
      </c>
      <c r="B80" s="13" t="s">
        <v>24</v>
      </c>
      <c r="C80" s="7"/>
      <c r="D80" s="37"/>
      <c r="E80" s="37"/>
      <c r="F80" s="37">
        <f t="shared" si="8"/>
        <v>0</v>
      </c>
      <c r="G80" s="37">
        <f t="shared" si="6"/>
        <v>0</v>
      </c>
      <c r="H80" s="37">
        <f t="shared" si="7"/>
        <v>0</v>
      </c>
    </row>
    <row r="81" spans="1:77" s="3" customFormat="1" ht="14.1" customHeight="1">
      <c r="A81" s="26" t="s">
        <v>94</v>
      </c>
      <c r="B81" s="14" t="s">
        <v>22</v>
      </c>
      <c r="C81" s="8"/>
      <c r="D81" s="38"/>
      <c r="E81" s="38"/>
      <c r="F81" s="38">
        <f t="shared" si="8"/>
        <v>0</v>
      </c>
      <c r="G81" s="38">
        <f t="shared" si="6"/>
        <v>0</v>
      </c>
      <c r="H81" s="38">
        <f t="shared" si="7"/>
        <v>0</v>
      </c>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row>
    <row r="82" spans="1:77" ht="14.1" customHeight="1">
      <c r="A82" s="24" t="s">
        <v>95</v>
      </c>
      <c r="B82" s="13" t="s">
        <v>22</v>
      </c>
      <c r="C82" s="7"/>
      <c r="D82" s="37"/>
      <c r="E82" s="37"/>
      <c r="F82" s="37">
        <f t="shared" si="8"/>
        <v>0</v>
      </c>
      <c r="G82" s="37">
        <f t="shared" si="6"/>
        <v>0</v>
      </c>
      <c r="H82" s="37">
        <f t="shared" si="7"/>
        <v>0</v>
      </c>
    </row>
    <row r="83" spans="1:77" s="3" customFormat="1" ht="14.1" customHeight="1">
      <c r="A83" s="26" t="s">
        <v>96</v>
      </c>
      <c r="B83" s="14" t="s">
        <v>22</v>
      </c>
      <c r="C83" s="8"/>
      <c r="D83" s="38"/>
      <c r="E83" s="38"/>
      <c r="F83" s="38">
        <f t="shared" si="8"/>
        <v>0</v>
      </c>
      <c r="G83" s="38">
        <f t="shared" si="6"/>
        <v>0</v>
      </c>
      <c r="H83" s="38">
        <f t="shared" si="7"/>
        <v>0</v>
      </c>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row>
    <row r="84" spans="1:77" ht="14.1" customHeight="1">
      <c r="A84" s="24" t="s">
        <v>97</v>
      </c>
      <c r="B84" s="13" t="s">
        <v>24</v>
      </c>
      <c r="C84" s="7"/>
      <c r="D84" s="37"/>
      <c r="E84" s="37"/>
      <c r="F84" s="37">
        <f t="shared" si="8"/>
        <v>0</v>
      </c>
      <c r="G84" s="37">
        <f t="shared" si="6"/>
        <v>0</v>
      </c>
      <c r="H84" s="37">
        <f t="shared" si="7"/>
        <v>0</v>
      </c>
    </row>
    <row r="85" spans="1:77" s="3" customFormat="1" ht="14.1" customHeight="1">
      <c r="A85" s="26" t="s">
        <v>98</v>
      </c>
      <c r="B85" s="14" t="s">
        <v>87</v>
      </c>
      <c r="C85" s="8"/>
      <c r="D85" s="38"/>
      <c r="E85" s="38"/>
      <c r="F85" s="38">
        <f t="shared" si="8"/>
        <v>0</v>
      </c>
      <c r="G85" s="38">
        <f t="shared" si="6"/>
        <v>0</v>
      </c>
      <c r="H85" s="38">
        <f t="shared" si="7"/>
        <v>0</v>
      </c>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row>
    <row r="86" spans="1:77" ht="14.1" customHeight="1">
      <c r="A86" s="24" t="s">
        <v>99</v>
      </c>
      <c r="B86" s="13" t="s">
        <v>100</v>
      </c>
      <c r="C86" s="7"/>
      <c r="D86" s="37"/>
      <c r="E86" s="37"/>
      <c r="F86" s="37">
        <f t="shared" si="8"/>
        <v>0</v>
      </c>
      <c r="G86" s="37">
        <f t="shared" si="6"/>
        <v>0</v>
      </c>
      <c r="H86" s="37">
        <f t="shared" si="7"/>
        <v>0</v>
      </c>
    </row>
    <row r="87" spans="1:77" s="3" customFormat="1" ht="14.1" customHeight="1">
      <c r="A87" s="26" t="s">
        <v>101</v>
      </c>
      <c r="B87" s="14" t="s">
        <v>102</v>
      </c>
      <c r="C87" s="8"/>
      <c r="D87" s="38"/>
      <c r="E87" s="38"/>
      <c r="F87" s="38">
        <f t="shared" si="8"/>
        <v>0</v>
      </c>
      <c r="G87" s="38">
        <f t="shared" si="6"/>
        <v>0</v>
      </c>
      <c r="H87" s="38">
        <f t="shared" si="7"/>
        <v>0</v>
      </c>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row>
    <row r="88" spans="1:77" ht="14.1" customHeight="1">
      <c r="A88" s="24" t="s">
        <v>103</v>
      </c>
      <c r="B88" s="13" t="s">
        <v>102</v>
      </c>
      <c r="C88" s="7"/>
      <c r="D88" s="37"/>
      <c r="E88" s="37"/>
      <c r="F88" s="37">
        <f t="shared" si="8"/>
        <v>0</v>
      </c>
      <c r="G88" s="37">
        <f t="shared" si="6"/>
        <v>0</v>
      </c>
      <c r="H88" s="37">
        <f t="shared" si="7"/>
        <v>0</v>
      </c>
    </row>
    <row r="89" spans="1:77" s="3" customFormat="1" ht="14.1" customHeight="1">
      <c r="A89" s="26" t="s">
        <v>104</v>
      </c>
      <c r="B89" s="14" t="s">
        <v>105</v>
      </c>
      <c r="C89" s="8"/>
      <c r="D89" s="38"/>
      <c r="E89" s="38"/>
      <c r="F89" s="38">
        <f t="shared" si="8"/>
        <v>0</v>
      </c>
      <c r="G89" s="38">
        <f t="shared" si="6"/>
        <v>0</v>
      </c>
      <c r="H89" s="38">
        <f t="shared" si="7"/>
        <v>0</v>
      </c>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row>
    <row r="90" spans="1:77" ht="14.1" customHeight="1">
      <c r="A90" s="24" t="s">
        <v>106</v>
      </c>
      <c r="B90" s="13" t="s">
        <v>102</v>
      </c>
      <c r="C90" s="7"/>
      <c r="D90" s="37"/>
      <c r="E90" s="37"/>
      <c r="F90" s="37">
        <f t="shared" si="8"/>
        <v>0</v>
      </c>
      <c r="G90" s="37">
        <f t="shared" si="6"/>
        <v>0</v>
      </c>
      <c r="H90" s="37">
        <f t="shared" si="7"/>
        <v>0</v>
      </c>
    </row>
    <row r="91" spans="1:77" s="3" customFormat="1" ht="14.1" customHeight="1">
      <c r="A91" s="26" t="s">
        <v>107</v>
      </c>
      <c r="B91" s="14" t="s">
        <v>102</v>
      </c>
      <c r="C91" s="8"/>
      <c r="D91" s="38"/>
      <c r="E91" s="38"/>
      <c r="F91" s="38">
        <f t="shared" si="8"/>
        <v>0</v>
      </c>
      <c r="G91" s="38">
        <f t="shared" si="6"/>
        <v>0</v>
      </c>
      <c r="H91" s="38">
        <f t="shared" si="7"/>
        <v>0</v>
      </c>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row>
    <row r="92" spans="1:77" ht="14.1" customHeight="1">
      <c r="A92" s="24" t="s">
        <v>108</v>
      </c>
      <c r="B92" s="13" t="s">
        <v>102</v>
      </c>
      <c r="C92" s="7"/>
      <c r="D92" s="37"/>
      <c r="E92" s="37"/>
      <c r="F92" s="37">
        <f t="shared" si="8"/>
        <v>0</v>
      </c>
      <c r="G92" s="37">
        <f t="shared" si="6"/>
        <v>0</v>
      </c>
      <c r="H92" s="37">
        <f t="shared" si="7"/>
        <v>0</v>
      </c>
    </row>
    <row r="93" spans="1:77" s="3" customFormat="1" ht="14.1" customHeight="1">
      <c r="A93" s="26" t="s">
        <v>109</v>
      </c>
      <c r="B93" s="14" t="s">
        <v>102</v>
      </c>
      <c r="C93" s="8"/>
      <c r="D93" s="38"/>
      <c r="E93" s="38"/>
      <c r="F93" s="38">
        <f t="shared" si="8"/>
        <v>0</v>
      </c>
      <c r="G93" s="38">
        <f t="shared" si="6"/>
        <v>0</v>
      </c>
      <c r="H93" s="38">
        <f t="shared" si="7"/>
        <v>0</v>
      </c>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row>
    <row r="94" spans="1:77" ht="14.1" customHeight="1">
      <c r="A94" s="24" t="s">
        <v>110</v>
      </c>
      <c r="B94" s="13" t="s">
        <v>24</v>
      </c>
      <c r="C94" s="7"/>
      <c r="D94" s="37"/>
      <c r="E94" s="37"/>
      <c r="F94" s="37">
        <f t="shared" si="8"/>
        <v>0</v>
      </c>
      <c r="G94" s="37">
        <f t="shared" si="6"/>
        <v>0</v>
      </c>
      <c r="H94" s="37">
        <f t="shared" si="7"/>
        <v>0</v>
      </c>
    </row>
    <row r="95" spans="1:77" s="3" customFormat="1" ht="14.1" customHeight="1">
      <c r="A95" s="26" t="s">
        <v>111</v>
      </c>
      <c r="B95" s="14" t="s">
        <v>24</v>
      </c>
      <c r="C95" s="8"/>
      <c r="D95" s="38"/>
      <c r="E95" s="38"/>
      <c r="F95" s="38">
        <f t="shared" si="8"/>
        <v>0</v>
      </c>
      <c r="G95" s="38">
        <f t="shared" si="6"/>
        <v>0</v>
      </c>
      <c r="H95" s="38">
        <f t="shared" si="7"/>
        <v>0</v>
      </c>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row>
    <row r="96" spans="1:77" ht="14.1" customHeight="1">
      <c r="A96" s="24" t="s">
        <v>112</v>
      </c>
      <c r="B96" s="13" t="s">
        <v>24</v>
      </c>
      <c r="C96" s="7"/>
      <c r="D96" s="37"/>
      <c r="E96" s="37"/>
      <c r="F96" s="37">
        <f t="shared" si="8"/>
        <v>0</v>
      </c>
      <c r="G96" s="37">
        <f t="shared" si="6"/>
        <v>0</v>
      </c>
      <c r="H96" s="37">
        <f t="shared" si="7"/>
        <v>0</v>
      </c>
    </row>
    <row r="97" spans="1:77" s="3" customFormat="1" ht="14.1" customHeight="1">
      <c r="A97" s="26" t="s">
        <v>113</v>
      </c>
      <c r="B97" s="14" t="s">
        <v>102</v>
      </c>
      <c r="C97" s="8"/>
      <c r="D97" s="38"/>
      <c r="E97" s="38"/>
      <c r="F97" s="38">
        <f t="shared" si="8"/>
        <v>0</v>
      </c>
      <c r="G97" s="38">
        <f t="shared" si="6"/>
        <v>0</v>
      </c>
      <c r="H97" s="38">
        <f t="shared" si="7"/>
        <v>0</v>
      </c>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row>
    <row r="98" spans="1:77" ht="14.1" customHeight="1">
      <c r="A98" s="24" t="s">
        <v>114</v>
      </c>
      <c r="B98" s="13" t="s">
        <v>22</v>
      </c>
      <c r="C98" s="7"/>
      <c r="D98" s="37"/>
      <c r="E98" s="37"/>
      <c r="F98" s="37">
        <f t="shared" si="8"/>
        <v>0</v>
      </c>
      <c r="G98" s="37">
        <f t="shared" si="6"/>
        <v>0</v>
      </c>
      <c r="H98" s="37">
        <f t="shared" si="7"/>
        <v>0</v>
      </c>
    </row>
    <row r="99" spans="1:77" s="3" customFormat="1" ht="14.1" customHeight="1">
      <c r="A99" s="26" t="s">
        <v>115</v>
      </c>
      <c r="B99" s="14" t="s">
        <v>22</v>
      </c>
      <c r="C99" s="8"/>
      <c r="D99" s="38"/>
      <c r="E99" s="38"/>
      <c r="F99" s="38">
        <f t="shared" si="8"/>
        <v>0</v>
      </c>
      <c r="G99" s="38">
        <f t="shared" si="6"/>
        <v>0</v>
      </c>
      <c r="H99" s="38">
        <f t="shared" si="7"/>
        <v>0</v>
      </c>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row>
    <row r="100" spans="1:77" ht="14.1" customHeight="1">
      <c r="A100" s="24" t="s">
        <v>116</v>
      </c>
      <c r="B100" s="13" t="s">
        <v>102</v>
      </c>
      <c r="C100" s="7"/>
      <c r="D100" s="37"/>
      <c r="E100" s="37"/>
      <c r="F100" s="37">
        <f t="shared" si="8"/>
        <v>0</v>
      </c>
      <c r="G100" s="37">
        <f t="shared" si="6"/>
        <v>0</v>
      </c>
      <c r="H100" s="37">
        <f t="shared" si="7"/>
        <v>0</v>
      </c>
    </row>
    <row r="101" spans="1:77" s="3" customFormat="1" ht="14.1" customHeight="1">
      <c r="A101" s="26" t="s">
        <v>117</v>
      </c>
      <c r="B101" s="14" t="s">
        <v>102</v>
      </c>
      <c r="C101" s="8"/>
      <c r="D101" s="38"/>
      <c r="E101" s="38"/>
      <c r="F101" s="38">
        <f t="shared" si="8"/>
        <v>0</v>
      </c>
      <c r="G101" s="38">
        <f t="shared" si="6"/>
        <v>0</v>
      </c>
      <c r="H101" s="38">
        <f t="shared" si="7"/>
        <v>0</v>
      </c>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row>
    <row r="102" spans="1:77" ht="14.1" customHeight="1">
      <c r="A102" s="24" t="s">
        <v>118</v>
      </c>
      <c r="B102" s="13" t="s">
        <v>22</v>
      </c>
      <c r="C102" s="7"/>
      <c r="D102" s="37"/>
      <c r="E102" s="37"/>
      <c r="F102" s="37">
        <f t="shared" si="8"/>
        <v>0</v>
      </c>
      <c r="G102" s="37">
        <f t="shared" si="6"/>
        <v>0</v>
      </c>
      <c r="H102" s="37">
        <f t="shared" si="7"/>
        <v>0</v>
      </c>
    </row>
    <row r="103" spans="1:77" s="3" customFormat="1" ht="14.1" customHeight="1">
      <c r="A103" s="26" t="s">
        <v>119</v>
      </c>
      <c r="B103" s="14" t="s">
        <v>102</v>
      </c>
      <c r="C103" s="8"/>
      <c r="D103" s="38"/>
      <c r="E103" s="38"/>
      <c r="F103" s="38">
        <f t="shared" si="8"/>
        <v>0</v>
      </c>
      <c r="G103" s="38">
        <f t="shared" si="6"/>
        <v>0</v>
      </c>
      <c r="H103" s="38">
        <f t="shared" si="7"/>
        <v>0</v>
      </c>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row>
    <row r="104" spans="1:77" ht="14.1" customHeight="1">
      <c r="A104" s="24" t="s">
        <v>120</v>
      </c>
      <c r="B104" s="13" t="s">
        <v>24</v>
      </c>
      <c r="C104" s="7"/>
      <c r="D104" s="37"/>
      <c r="E104" s="37"/>
      <c r="F104" s="37">
        <f t="shared" si="8"/>
        <v>0</v>
      </c>
      <c r="G104" s="37">
        <f t="shared" si="6"/>
        <v>0</v>
      </c>
      <c r="H104" s="37">
        <f t="shared" si="7"/>
        <v>0</v>
      </c>
    </row>
    <row r="105" spans="1:77" s="3" customFormat="1" ht="14.1" customHeight="1">
      <c r="A105" s="26" t="s">
        <v>121</v>
      </c>
      <c r="B105" s="14" t="s">
        <v>102</v>
      </c>
      <c r="C105" s="8"/>
      <c r="D105" s="38"/>
      <c r="E105" s="38"/>
      <c r="F105" s="38">
        <f t="shared" si="8"/>
        <v>0</v>
      </c>
      <c r="G105" s="38">
        <f t="shared" si="6"/>
        <v>0</v>
      </c>
      <c r="H105" s="38">
        <f t="shared" si="7"/>
        <v>0</v>
      </c>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row>
    <row r="106" spans="1:77" ht="14.1" customHeight="1">
      <c r="A106" s="24" t="s">
        <v>122</v>
      </c>
      <c r="B106" s="13" t="s">
        <v>102</v>
      </c>
      <c r="C106" s="7"/>
      <c r="D106" s="37"/>
      <c r="E106" s="37"/>
      <c r="F106" s="37">
        <f t="shared" si="8"/>
        <v>0</v>
      </c>
      <c r="G106" s="37">
        <f t="shared" si="6"/>
        <v>0</v>
      </c>
      <c r="H106" s="37">
        <f t="shared" si="7"/>
        <v>0</v>
      </c>
    </row>
    <row r="107" spans="1:77" s="3" customFormat="1" ht="14.1" customHeight="1">
      <c r="A107" s="26" t="s">
        <v>123</v>
      </c>
      <c r="B107" s="14" t="s">
        <v>24</v>
      </c>
      <c r="C107" s="8"/>
      <c r="D107" s="38"/>
      <c r="E107" s="38"/>
      <c r="F107" s="38">
        <f t="shared" si="8"/>
        <v>0</v>
      </c>
      <c r="G107" s="38">
        <f t="shared" si="6"/>
        <v>0</v>
      </c>
      <c r="H107" s="38">
        <f t="shared" si="7"/>
        <v>0</v>
      </c>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row>
    <row r="108" spans="1:77" ht="14.1" customHeight="1">
      <c r="A108" s="24" t="s">
        <v>124</v>
      </c>
      <c r="B108" s="13" t="s">
        <v>22</v>
      </c>
      <c r="C108" s="7"/>
      <c r="D108" s="37"/>
      <c r="E108" s="37"/>
      <c r="F108" s="37">
        <f t="shared" si="8"/>
        <v>0</v>
      </c>
      <c r="G108" s="37">
        <f t="shared" si="6"/>
        <v>0</v>
      </c>
      <c r="H108" s="37">
        <f t="shared" si="7"/>
        <v>0</v>
      </c>
    </row>
    <row r="109" spans="1:77" s="3" customFormat="1" ht="14.1" customHeight="1">
      <c r="A109" s="26" t="s">
        <v>125</v>
      </c>
      <c r="B109" s="14" t="s">
        <v>24</v>
      </c>
      <c r="C109" s="8"/>
      <c r="D109" s="38"/>
      <c r="E109" s="38"/>
      <c r="F109" s="38">
        <f t="shared" si="8"/>
        <v>0</v>
      </c>
      <c r="G109" s="38">
        <f t="shared" si="6"/>
        <v>0</v>
      </c>
      <c r="H109" s="38">
        <f t="shared" si="7"/>
        <v>0</v>
      </c>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row>
    <row r="110" spans="1:77" ht="14.1" customHeight="1">
      <c r="A110" s="24" t="s">
        <v>126</v>
      </c>
      <c r="B110" s="13" t="s">
        <v>100</v>
      </c>
      <c r="C110" s="7"/>
      <c r="D110" s="37"/>
      <c r="E110" s="37"/>
      <c r="F110" s="37">
        <f t="shared" si="8"/>
        <v>0</v>
      </c>
      <c r="G110" s="37">
        <f t="shared" si="6"/>
        <v>0</v>
      </c>
      <c r="H110" s="37">
        <f t="shared" si="7"/>
        <v>0</v>
      </c>
    </row>
    <row r="111" spans="1:77" s="3" customFormat="1" ht="14.1" customHeight="1">
      <c r="A111" s="26" t="s">
        <v>127</v>
      </c>
      <c r="B111" s="14" t="s">
        <v>100</v>
      </c>
      <c r="C111" s="8"/>
      <c r="D111" s="38"/>
      <c r="E111" s="38"/>
      <c r="F111" s="38">
        <f t="shared" si="8"/>
        <v>0</v>
      </c>
      <c r="G111" s="38">
        <f t="shared" si="6"/>
        <v>0</v>
      </c>
      <c r="H111" s="38">
        <f t="shared" si="7"/>
        <v>0</v>
      </c>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row>
    <row r="112" spans="1:77" ht="14.1" customHeight="1">
      <c r="A112" s="24" t="s">
        <v>128</v>
      </c>
      <c r="B112" s="13" t="s">
        <v>24</v>
      </c>
      <c r="C112" s="7"/>
      <c r="D112" s="37"/>
      <c r="E112" s="37"/>
      <c r="F112" s="37">
        <f t="shared" si="8"/>
        <v>0</v>
      </c>
      <c r="G112" s="37">
        <f t="shared" si="6"/>
        <v>0</v>
      </c>
      <c r="H112" s="37">
        <f t="shared" si="7"/>
        <v>0</v>
      </c>
    </row>
    <row r="113" spans="1:77" s="3" customFormat="1" ht="14.1" customHeight="1">
      <c r="A113" s="26" t="s">
        <v>129</v>
      </c>
      <c r="B113" s="14" t="s">
        <v>22</v>
      </c>
      <c r="C113" s="8"/>
      <c r="D113" s="38"/>
      <c r="E113" s="38"/>
      <c r="F113" s="38">
        <f t="shared" si="8"/>
        <v>0</v>
      </c>
      <c r="G113" s="38">
        <f t="shared" si="6"/>
        <v>0</v>
      </c>
      <c r="H113" s="38">
        <f t="shared" si="7"/>
        <v>0</v>
      </c>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row>
    <row r="114" spans="1:77" ht="14.1" customHeight="1">
      <c r="A114" s="24" t="s">
        <v>130</v>
      </c>
      <c r="B114" s="73" t="s">
        <v>131</v>
      </c>
      <c r="C114" s="7"/>
      <c r="D114" s="37"/>
      <c r="E114" s="37"/>
      <c r="F114" s="37">
        <f t="shared" si="8"/>
        <v>0</v>
      </c>
      <c r="G114" s="37">
        <f t="shared" si="6"/>
        <v>0</v>
      </c>
      <c r="H114" s="37">
        <f t="shared" si="7"/>
        <v>0</v>
      </c>
    </row>
    <row r="115" spans="1:77" s="3" customFormat="1" ht="14.1" customHeight="1">
      <c r="A115" s="26" t="s">
        <v>132</v>
      </c>
      <c r="B115" s="74" t="s">
        <v>131</v>
      </c>
      <c r="C115" s="8"/>
      <c r="D115" s="38"/>
      <c r="E115" s="38"/>
      <c r="F115" s="38">
        <f t="shared" si="8"/>
        <v>0</v>
      </c>
      <c r="G115" s="38">
        <f t="shared" si="6"/>
        <v>0</v>
      </c>
      <c r="H115" s="38">
        <f t="shared" si="7"/>
        <v>0</v>
      </c>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row>
    <row r="116" spans="1:77" ht="14.1" customHeight="1">
      <c r="A116" s="24" t="s">
        <v>133</v>
      </c>
      <c r="B116" s="13" t="s">
        <v>24</v>
      </c>
      <c r="C116" s="7"/>
      <c r="D116" s="37"/>
      <c r="E116" s="37"/>
      <c r="F116" s="37">
        <f t="shared" si="8"/>
        <v>0</v>
      </c>
      <c r="G116" s="37">
        <f t="shared" si="6"/>
        <v>0</v>
      </c>
      <c r="H116" s="37">
        <f t="shared" si="7"/>
        <v>0</v>
      </c>
    </row>
    <row r="117" spans="1:77" s="3" customFormat="1" ht="14.1" customHeight="1">
      <c r="A117" s="26" t="s">
        <v>134</v>
      </c>
      <c r="B117" s="14" t="s">
        <v>24</v>
      </c>
      <c r="C117" s="8"/>
      <c r="D117" s="38"/>
      <c r="E117" s="38"/>
      <c r="F117" s="38">
        <f t="shared" si="8"/>
        <v>0</v>
      </c>
      <c r="G117" s="38">
        <f t="shared" si="6"/>
        <v>0</v>
      </c>
      <c r="H117" s="38">
        <f t="shared" si="7"/>
        <v>0</v>
      </c>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row>
    <row r="118" spans="1:77" s="3" customFormat="1" ht="14.1" customHeight="1">
      <c r="A118" s="24" t="s">
        <v>135</v>
      </c>
      <c r="B118" s="13" t="s">
        <v>22</v>
      </c>
      <c r="C118" s="7"/>
      <c r="D118" s="37"/>
      <c r="E118" s="37"/>
      <c r="F118" s="37">
        <f t="shared" si="8"/>
        <v>0</v>
      </c>
      <c r="G118" s="37">
        <f t="shared" si="6"/>
        <v>0</v>
      </c>
      <c r="H118" s="37">
        <f t="shared" si="7"/>
        <v>0</v>
      </c>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row>
    <row r="119" spans="1:77" ht="14.1" customHeight="1">
      <c r="A119" s="24" t="s">
        <v>136</v>
      </c>
      <c r="B119" s="13" t="s">
        <v>22</v>
      </c>
      <c r="C119" s="7"/>
      <c r="D119" s="37"/>
      <c r="E119" s="37"/>
      <c r="F119" s="37">
        <f t="shared" si="8"/>
        <v>0</v>
      </c>
      <c r="G119" s="37">
        <f t="shared" si="6"/>
        <v>0</v>
      </c>
      <c r="H119" s="37">
        <f t="shared" si="7"/>
        <v>0</v>
      </c>
    </row>
    <row r="120" spans="1:77" s="3" customFormat="1" ht="14.1" customHeight="1">
      <c r="A120" s="26" t="s">
        <v>137</v>
      </c>
      <c r="B120" s="14" t="s">
        <v>22</v>
      </c>
      <c r="C120" s="8"/>
      <c r="D120" s="38"/>
      <c r="E120" s="38"/>
      <c r="F120" s="38">
        <f t="shared" si="8"/>
        <v>0</v>
      </c>
      <c r="G120" s="38">
        <f t="shared" si="6"/>
        <v>0</v>
      </c>
      <c r="H120" s="38">
        <f t="shared" si="7"/>
        <v>0</v>
      </c>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row>
    <row r="121" spans="1:77" ht="14.1" customHeight="1">
      <c r="A121" s="24" t="s">
        <v>138</v>
      </c>
      <c r="B121" s="13" t="s">
        <v>22</v>
      </c>
      <c r="C121" s="7"/>
      <c r="D121" s="37"/>
      <c r="E121" s="37"/>
      <c r="F121" s="37">
        <f t="shared" si="8"/>
        <v>0</v>
      </c>
      <c r="G121" s="37">
        <f t="shared" si="6"/>
        <v>0</v>
      </c>
      <c r="H121" s="37">
        <f t="shared" si="7"/>
        <v>0</v>
      </c>
    </row>
    <row r="122" spans="1:77" s="3" customFormat="1" ht="14.1" customHeight="1">
      <c r="A122" s="26" t="s">
        <v>139</v>
      </c>
      <c r="B122" s="14" t="s">
        <v>22</v>
      </c>
      <c r="C122" s="8"/>
      <c r="D122" s="38"/>
      <c r="E122" s="38"/>
      <c r="F122" s="38">
        <f t="shared" si="8"/>
        <v>0</v>
      </c>
      <c r="G122" s="38">
        <f t="shared" si="6"/>
        <v>0</v>
      </c>
      <c r="H122" s="38">
        <f t="shared" si="7"/>
        <v>0</v>
      </c>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row>
    <row r="123" spans="1:77" ht="14.1" customHeight="1">
      <c r="A123" s="24" t="s">
        <v>140</v>
      </c>
      <c r="B123" s="13" t="s">
        <v>22</v>
      </c>
      <c r="C123" s="7"/>
      <c r="D123" s="37"/>
      <c r="E123" s="37"/>
      <c r="F123" s="37">
        <f t="shared" si="8"/>
        <v>0</v>
      </c>
      <c r="G123" s="37">
        <f t="shared" si="6"/>
        <v>0</v>
      </c>
      <c r="H123" s="37">
        <f t="shared" si="7"/>
        <v>0</v>
      </c>
    </row>
    <row r="124" spans="1:77" s="3" customFormat="1" ht="14.1" customHeight="1">
      <c r="A124" s="26" t="s">
        <v>141</v>
      </c>
      <c r="B124" s="14" t="s">
        <v>22</v>
      </c>
      <c r="C124" s="8"/>
      <c r="D124" s="38"/>
      <c r="E124" s="38"/>
      <c r="F124" s="38">
        <f t="shared" si="8"/>
        <v>0</v>
      </c>
      <c r="G124" s="38">
        <f t="shared" si="6"/>
        <v>0</v>
      </c>
      <c r="H124" s="38">
        <f t="shared" si="7"/>
        <v>0</v>
      </c>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row>
    <row r="125" spans="1:77" ht="14.1" customHeight="1">
      <c r="A125" s="24" t="s">
        <v>142</v>
      </c>
      <c r="B125" s="13" t="s">
        <v>22</v>
      </c>
      <c r="C125" s="7"/>
      <c r="D125" s="37"/>
      <c r="E125" s="37"/>
      <c r="F125" s="37">
        <f t="shared" si="8"/>
        <v>0</v>
      </c>
      <c r="G125" s="37">
        <f t="shared" ref="G125:G196" si="9">C125*E125</f>
        <v>0</v>
      </c>
      <c r="H125" s="37">
        <f t="shared" ref="H125:H196" si="10">SUM(F125:G125)</f>
        <v>0</v>
      </c>
    </row>
    <row r="126" spans="1:77" s="3" customFormat="1" ht="14.1" customHeight="1">
      <c r="A126" s="26" t="s">
        <v>143</v>
      </c>
      <c r="B126" s="14" t="s">
        <v>22</v>
      </c>
      <c r="C126" s="8"/>
      <c r="D126" s="38"/>
      <c r="E126" s="38"/>
      <c r="F126" s="38">
        <f t="shared" ref="F126:F196" si="11">C126*D126</f>
        <v>0</v>
      </c>
      <c r="G126" s="38">
        <f t="shared" si="9"/>
        <v>0</v>
      </c>
      <c r="H126" s="38">
        <f t="shared" si="10"/>
        <v>0</v>
      </c>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row>
    <row r="127" spans="1:77" ht="14.1" customHeight="1">
      <c r="A127" s="24" t="s">
        <v>144</v>
      </c>
      <c r="B127" s="13" t="s">
        <v>22</v>
      </c>
      <c r="C127" s="7"/>
      <c r="D127" s="37"/>
      <c r="E127" s="37"/>
      <c r="F127" s="37">
        <f t="shared" si="11"/>
        <v>0</v>
      </c>
      <c r="G127" s="37">
        <f t="shared" si="9"/>
        <v>0</v>
      </c>
      <c r="H127" s="37">
        <f t="shared" si="10"/>
        <v>0</v>
      </c>
    </row>
    <row r="128" spans="1:77" s="3" customFormat="1" ht="14.1" customHeight="1">
      <c r="A128" s="26" t="s">
        <v>145</v>
      </c>
      <c r="B128" s="14" t="s">
        <v>22</v>
      </c>
      <c r="C128" s="8"/>
      <c r="D128" s="38"/>
      <c r="E128" s="38"/>
      <c r="F128" s="38">
        <f t="shared" si="11"/>
        <v>0</v>
      </c>
      <c r="G128" s="38">
        <f t="shared" si="9"/>
        <v>0</v>
      </c>
      <c r="H128" s="38">
        <f t="shared" si="10"/>
        <v>0</v>
      </c>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row>
    <row r="129" spans="1:77" ht="14.1" customHeight="1">
      <c r="A129" s="24" t="s">
        <v>146</v>
      </c>
      <c r="B129" s="13" t="s">
        <v>24</v>
      </c>
      <c r="C129" s="7"/>
      <c r="D129" s="37"/>
      <c r="E129" s="37"/>
      <c r="F129" s="37">
        <f t="shared" si="11"/>
        <v>0</v>
      </c>
      <c r="G129" s="37">
        <f t="shared" si="9"/>
        <v>0</v>
      </c>
      <c r="H129" s="37">
        <f t="shared" si="10"/>
        <v>0</v>
      </c>
    </row>
    <row r="130" spans="1:77" s="3" customFormat="1" ht="14.1" customHeight="1">
      <c r="A130" s="26" t="s">
        <v>147</v>
      </c>
      <c r="B130" s="14" t="s">
        <v>71</v>
      </c>
      <c r="C130" s="8"/>
      <c r="D130" s="38"/>
      <c r="E130" s="38"/>
      <c r="F130" s="38">
        <f t="shared" si="11"/>
        <v>0</v>
      </c>
      <c r="G130" s="38">
        <f t="shared" si="9"/>
        <v>0</v>
      </c>
      <c r="H130" s="38">
        <f t="shared" si="10"/>
        <v>0</v>
      </c>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row>
    <row r="131" spans="1:77" ht="14.1" customHeight="1">
      <c r="A131" s="24" t="s">
        <v>148</v>
      </c>
      <c r="B131" s="13" t="s">
        <v>102</v>
      </c>
      <c r="C131" s="7"/>
      <c r="D131" s="37"/>
      <c r="E131" s="37"/>
      <c r="F131" s="37">
        <f t="shared" si="11"/>
        <v>0</v>
      </c>
      <c r="G131" s="37">
        <f t="shared" si="9"/>
        <v>0</v>
      </c>
      <c r="H131" s="37">
        <f t="shared" si="10"/>
        <v>0</v>
      </c>
    </row>
    <row r="132" spans="1:77" s="3" customFormat="1" ht="14.1" customHeight="1">
      <c r="A132" s="26" t="s">
        <v>149</v>
      </c>
      <c r="B132" s="14" t="s">
        <v>102</v>
      </c>
      <c r="C132" s="8"/>
      <c r="D132" s="38"/>
      <c r="E132" s="38"/>
      <c r="F132" s="38">
        <f t="shared" si="11"/>
        <v>0</v>
      </c>
      <c r="G132" s="38">
        <f t="shared" si="9"/>
        <v>0</v>
      </c>
      <c r="H132" s="38">
        <f t="shared" si="10"/>
        <v>0</v>
      </c>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row>
    <row r="133" spans="1:77" ht="14.1" customHeight="1">
      <c r="A133" s="24" t="s">
        <v>150</v>
      </c>
      <c r="B133" s="13" t="s">
        <v>102</v>
      </c>
      <c r="C133" s="7"/>
      <c r="D133" s="37"/>
      <c r="E133" s="37"/>
      <c r="F133" s="37">
        <f t="shared" si="11"/>
        <v>0</v>
      </c>
      <c r="G133" s="37">
        <f t="shared" si="9"/>
        <v>0</v>
      </c>
      <c r="H133" s="37">
        <f t="shared" si="10"/>
        <v>0</v>
      </c>
    </row>
    <row r="134" spans="1:77" s="3" customFormat="1" ht="14.1" customHeight="1">
      <c r="A134" s="26" t="s">
        <v>151</v>
      </c>
      <c r="B134" s="14" t="s">
        <v>24</v>
      </c>
      <c r="C134" s="8"/>
      <c r="D134" s="38"/>
      <c r="E134" s="38"/>
      <c r="F134" s="38">
        <f t="shared" si="11"/>
        <v>0</v>
      </c>
      <c r="G134" s="38">
        <f t="shared" si="9"/>
        <v>0</v>
      </c>
      <c r="H134" s="38">
        <f t="shared" si="10"/>
        <v>0</v>
      </c>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row>
    <row r="135" spans="1:77" ht="14.1" customHeight="1">
      <c r="A135" s="24" t="s">
        <v>152</v>
      </c>
      <c r="B135" s="73" t="s">
        <v>131</v>
      </c>
      <c r="C135" s="7"/>
      <c r="D135" s="37"/>
      <c r="E135" s="37"/>
      <c r="F135" s="37">
        <f t="shared" si="11"/>
        <v>0</v>
      </c>
      <c r="G135" s="37">
        <f t="shared" si="9"/>
        <v>0</v>
      </c>
      <c r="H135" s="37">
        <f t="shared" si="10"/>
        <v>0</v>
      </c>
    </row>
    <row r="136" spans="1:77" s="3" customFormat="1" ht="14.1" customHeight="1">
      <c r="A136" s="26" t="s">
        <v>153</v>
      </c>
      <c r="B136" s="14" t="s">
        <v>22</v>
      </c>
      <c r="C136" s="8"/>
      <c r="D136" s="38"/>
      <c r="E136" s="38"/>
      <c r="F136" s="38">
        <f t="shared" si="11"/>
        <v>0</v>
      </c>
      <c r="G136" s="38">
        <f t="shared" si="9"/>
        <v>0</v>
      </c>
      <c r="H136" s="38">
        <f t="shared" si="10"/>
        <v>0</v>
      </c>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row>
    <row r="137" spans="1:77" ht="14.1" customHeight="1">
      <c r="A137" s="24" t="s">
        <v>154</v>
      </c>
      <c r="B137" s="13" t="s">
        <v>22</v>
      </c>
      <c r="C137" s="7"/>
      <c r="D137" s="37"/>
      <c r="E137" s="37"/>
      <c r="F137" s="37">
        <f t="shared" si="11"/>
        <v>0</v>
      </c>
      <c r="G137" s="37">
        <f t="shared" si="9"/>
        <v>0</v>
      </c>
      <c r="H137" s="37">
        <f t="shared" si="10"/>
        <v>0</v>
      </c>
    </row>
    <row r="138" spans="1:77" s="3" customFormat="1" ht="14.1" customHeight="1">
      <c r="A138" s="26" t="s">
        <v>155</v>
      </c>
      <c r="B138" s="14" t="s">
        <v>17</v>
      </c>
      <c r="C138" s="8"/>
      <c r="D138" s="38"/>
      <c r="E138" s="38"/>
      <c r="F138" s="38">
        <f t="shared" si="11"/>
        <v>0</v>
      </c>
      <c r="G138" s="38">
        <f t="shared" si="9"/>
        <v>0</v>
      </c>
      <c r="H138" s="38">
        <f t="shared" si="10"/>
        <v>0</v>
      </c>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row>
    <row r="139" spans="1:77" ht="14.1" customHeight="1">
      <c r="A139" s="24" t="s">
        <v>156</v>
      </c>
      <c r="B139" s="13" t="s">
        <v>22</v>
      </c>
      <c r="C139" s="7"/>
      <c r="D139" s="37"/>
      <c r="E139" s="37"/>
      <c r="F139" s="37">
        <f t="shared" si="11"/>
        <v>0</v>
      </c>
      <c r="G139" s="37">
        <f t="shared" si="9"/>
        <v>0</v>
      </c>
      <c r="H139" s="37">
        <f t="shared" si="10"/>
        <v>0</v>
      </c>
    </row>
    <row r="140" spans="1:77" s="3" customFormat="1" ht="14.1" customHeight="1">
      <c r="A140" s="26" t="s">
        <v>157</v>
      </c>
      <c r="B140" s="14" t="s">
        <v>17</v>
      </c>
      <c r="C140" s="8"/>
      <c r="D140" s="38"/>
      <c r="E140" s="38"/>
      <c r="F140" s="38">
        <f t="shared" si="11"/>
        <v>0</v>
      </c>
      <c r="G140" s="38">
        <f t="shared" si="9"/>
        <v>0</v>
      </c>
      <c r="H140" s="38">
        <f t="shared" si="10"/>
        <v>0</v>
      </c>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row>
    <row r="141" spans="1:77" ht="14.1" customHeight="1">
      <c r="A141" s="24" t="s">
        <v>158</v>
      </c>
      <c r="B141" s="13" t="s">
        <v>17</v>
      </c>
      <c r="C141" s="7"/>
      <c r="D141" s="37"/>
      <c r="E141" s="37"/>
      <c r="F141" s="37">
        <f t="shared" si="11"/>
        <v>0</v>
      </c>
      <c r="G141" s="37">
        <f t="shared" si="9"/>
        <v>0</v>
      </c>
      <c r="H141" s="37">
        <f t="shared" si="10"/>
        <v>0</v>
      </c>
    </row>
    <row r="142" spans="1:77" s="3" customFormat="1" ht="14.1" customHeight="1">
      <c r="A142" s="26" t="s">
        <v>159</v>
      </c>
      <c r="B142" s="14" t="s">
        <v>22</v>
      </c>
      <c r="C142" s="8"/>
      <c r="D142" s="38"/>
      <c r="E142" s="38"/>
      <c r="F142" s="38">
        <f t="shared" si="11"/>
        <v>0</v>
      </c>
      <c r="G142" s="38">
        <f t="shared" si="9"/>
        <v>0</v>
      </c>
      <c r="H142" s="38">
        <f t="shared" si="10"/>
        <v>0</v>
      </c>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row>
    <row r="143" spans="1:77" ht="14.1" customHeight="1">
      <c r="A143" s="24" t="s">
        <v>160</v>
      </c>
      <c r="B143" s="13" t="s">
        <v>24</v>
      </c>
      <c r="C143" s="7"/>
      <c r="D143" s="37"/>
      <c r="E143" s="37"/>
      <c r="F143" s="37">
        <f t="shared" si="11"/>
        <v>0</v>
      </c>
      <c r="G143" s="37">
        <f t="shared" si="9"/>
        <v>0</v>
      </c>
      <c r="H143" s="37">
        <f t="shared" si="10"/>
        <v>0</v>
      </c>
    </row>
    <row r="144" spans="1:77" s="3" customFormat="1" ht="14.1" customHeight="1">
      <c r="A144" s="26" t="s">
        <v>161</v>
      </c>
      <c r="B144" s="14" t="s">
        <v>102</v>
      </c>
      <c r="C144" s="8"/>
      <c r="D144" s="38"/>
      <c r="E144" s="38"/>
      <c r="F144" s="38">
        <f t="shared" si="11"/>
        <v>0</v>
      </c>
      <c r="G144" s="38">
        <f t="shared" si="9"/>
        <v>0</v>
      </c>
      <c r="H144" s="38">
        <f t="shared" si="10"/>
        <v>0</v>
      </c>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row>
    <row r="145" spans="1:77" ht="14.1" customHeight="1">
      <c r="A145" s="24" t="s">
        <v>162</v>
      </c>
      <c r="B145" s="73" t="s">
        <v>131</v>
      </c>
      <c r="C145" s="7"/>
      <c r="D145" s="37"/>
      <c r="E145" s="37"/>
      <c r="F145" s="37">
        <f t="shared" si="11"/>
        <v>0</v>
      </c>
      <c r="G145" s="37">
        <f t="shared" si="9"/>
        <v>0</v>
      </c>
      <c r="H145" s="37">
        <f t="shared" si="10"/>
        <v>0</v>
      </c>
    </row>
    <row r="146" spans="1:77" s="3" customFormat="1" ht="14.1" customHeight="1">
      <c r="A146" s="26" t="s">
        <v>163</v>
      </c>
      <c r="B146" s="14" t="s">
        <v>22</v>
      </c>
      <c r="C146" s="8"/>
      <c r="D146" s="38"/>
      <c r="E146" s="38"/>
      <c r="F146" s="38">
        <f t="shared" si="11"/>
        <v>0</v>
      </c>
      <c r="G146" s="38">
        <f t="shared" si="9"/>
        <v>0</v>
      </c>
      <c r="H146" s="38">
        <f t="shared" si="10"/>
        <v>0</v>
      </c>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row>
    <row r="147" spans="1:77" ht="14.1" customHeight="1">
      <c r="A147" s="24" t="s">
        <v>164</v>
      </c>
      <c r="B147" s="13" t="s">
        <v>24</v>
      </c>
      <c r="C147" s="7"/>
      <c r="D147" s="37"/>
      <c r="E147" s="37"/>
      <c r="F147" s="37">
        <f t="shared" si="11"/>
        <v>0</v>
      </c>
      <c r="G147" s="37">
        <f t="shared" si="9"/>
        <v>0</v>
      </c>
      <c r="H147" s="37">
        <f t="shared" si="10"/>
        <v>0</v>
      </c>
    </row>
    <row r="148" spans="1:77" s="3" customFormat="1" ht="14.1" customHeight="1">
      <c r="A148" s="26" t="s">
        <v>165</v>
      </c>
      <c r="B148" s="14" t="s">
        <v>24</v>
      </c>
      <c r="C148" s="8"/>
      <c r="D148" s="38"/>
      <c r="E148" s="38"/>
      <c r="F148" s="38">
        <f t="shared" si="11"/>
        <v>0</v>
      </c>
      <c r="G148" s="38">
        <f t="shared" si="9"/>
        <v>0</v>
      </c>
      <c r="H148" s="38">
        <f t="shared" si="10"/>
        <v>0</v>
      </c>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row>
    <row r="149" spans="1:77" s="3" customFormat="1" ht="14.1" customHeight="1">
      <c r="A149" s="24" t="s">
        <v>166</v>
      </c>
      <c r="B149" s="13" t="s">
        <v>24</v>
      </c>
      <c r="C149" s="7"/>
      <c r="D149" s="37"/>
      <c r="E149" s="37"/>
      <c r="F149" s="37">
        <f t="shared" si="11"/>
        <v>0</v>
      </c>
      <c r="G149" s="37">
        <f t="shared" si="9"/>
        <v>0</v>
      </c>
      <c r="H149" s="37">
        <f t="shared" si="10"/>
        <v>0</v>
      </c>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row>
    <row r="150" spans="1:77" ht="14.1" customHeight="1">
      <c r="A150" s="27" t="s">
        <v>167</v>
      </c>
      <c r="B150" s="15" t="s">
        <v>22</v>
      </c>
      <c r="C150" s="9"/>
      <c r="D150" s="40"/>
      <c r="E150" s="40"/>
      <c r="F150" s="40">
        <f t="shared" si="11"/>
        <v>0</v>
      </c>
      <c r="G150" s="40">
        <f t="shared" si="9"/>
        <v>0</v>
      </c>
      <c r="H150" s="40">
        <f t="shared" si="10"/>
        <v>0</v>
      </c>
    </row>
    <row r="151" spans="1:77" s="3" customFormat="1" ht="14.1" customHeight="1">
      <c r="A151" s="24" t="s">
        <v>168</v>
      </c>
      <c r="B151" s="73" t="s">
        <v>131</v>
      </c>
      <c r="C151" s="7"/>
      <c r="D151" s="37"/>
      <c r="E151" s="37"/>
      <c r="F151" s="37">
        <f t="shared" si="11"/>
        <v>0</v>
      </c>
      <c r="G151" s="37">
        <f t="shared" si="9"/>
        <v>0</v>
      </c>
      <c r="H151" s="37">
        <f t="shared" si="10"/>
        <v>0</v>
      </c>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row>
    <row r="152" spans="1:77" ht="14.1" customHeight="1">
      <c r="A152" s="27" t="s">
        <v>169</v>
      </c>
      <c r="B152" s="15" t="s">
        <v>22</v>
      </c>
      <c r="C152" s="9"/>
      <c r="D152" s="40"/>
      <c r="E152" s="40"/>
      <c r="F152" s="40">
        <f t="shared" si="11"/>
        <v>0</v>
      </c>
      <c r="G152" s="40">
        <f t="shared" si="9"/>
        <v>0</v>
      </c>
      <c r="H152" s="40">
        <f t="shared" si="10"/>
        <v>0</v>
      </c>
    </row>
    <row r="153" spans="1:77" s="3" customFormat="1" ht="14.1" customHeight="1">
      <c r="A153" s="24" t="s">
        <v>170</v>
      </c>
      <c r="B153" s="13" t="s">
        <v>22</v>
      </c>
      <c r="C153" s="7"/>
      <c r="D153" s="37"/>
      <c r="E153" s="37"/>
      <c r="F153" s="37">
        <f t="shared" si="11"/>
        <v>0</v>
      </c>
      <c r="G153" s="37">
        <f t="shared" si="9"/>
        <v>0</v>
      </c>
      <c r="H153" s="37">
        <f t="shared" si="10"/>
        <v>0</v>
      </c>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row>
    <row r="154" spans="1:77" ht="14.1" customHeight="1">
      <c r="A154" s="27" t="s">
        <v>171</v>
      </c>
      <c r="B154" s="15" t="s">
        <v>22</v>
      </c>
      <c r="C154" s="9"/>
      <c r="D154" s="40"/>
      <c r="E154" s="40"/>
      <c r="F154" s="40">
        <f t="shared" si="11"/>
        <v>0</v>
      </c>
      <c r="G154" s="40">
        <f t="shared" si="9"/>
        <v>0</v>
      </c>
      <c r="H154" s="40">
        <f t="shared" si="10"/>
        <v>0</v>
      </c>
    </row>
    <row r="155" spans="1:77" s="3" customFormat="1" ht="14.1" customHeight="1">
      <c r="A155" s="24" t="s">
        <v>172</v>
      </c>
      <c r="B155" s="13" t="s">
        <v>22</v>
      </c>
      <c r="C155" s="7"/>
      <c r="D155" s="37"/>
      <c r="E155" s="37"/>
      <c r="F155" s="37">
        <f t="shared" si="11"/>
        <v>0</v>
      </c>
      <c r="G155" s="37">
        <f t="shared" si="9"/>
        <v>0</v>
      </c>
      <c r="H155" s="37">
        <f t="shared" si="10"/>
        <v>0</v>
      </c>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row>
    <row r="156" spans="1:77" ht="14.1" customHeight="1">
      <c r="A156" s="27" t="s">
        <v>173</v>
      </c>
      <c r="B156" s="15" t="s">
        <v>22</v>
      </c>
      <c r="C156" s="9"/>
      <c r="D156" s="40"/>
      <c r="E156" s="40"/>
      <c r="F156" s="40">
        <f t="shared" si="11"/>
        <v>0</v>
      </c>
      <c r="G156" s="40">
        <f t="shared" si="9"/>
        <v>0</v>
      </c>
      <c r="H156" s="40">
        <f t="shared" si="10"/>
        <v>0</v>
      </c>
    </row>
    <row r="157" spans="1:77" s="3" customFormat="1" ht="14.1" customHeight="1">
      <c r="A157" s="24" t="s">
        <v>174</v>
      </c>
      <c r="B157" s="13" t="s">
        <v>22</v>
      </c>
      <c r="C157" s="7"/>
      <c r="D157" s="37"/>
      <c r="E157" s="37"/>
      <c r="F157" s="37">
        <f t="shared" si="11"/>
        <v>0</v>
      </c>
      <c r="G157" s="37">
        <f t="shared" si="9"/>
        <v>0</v>
      </c>
      <c r="H157" s="37">
        <f t="shared" si="10"/>
        <v>0</v>
      </c>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row>
    <row r="158" spans="1:77" ht="14.1" customHeight="1">
      <c r="A158" s="27" t="s">
        <v>175</v>
      </c>
      <c r="B158" s="15" t="s">
        <v>22</v>
      </c>
      <c r="C158" s="9"/>
      <c r="D158" s="40"/>
      <c r="E158" s="40"/>
      <c r="F158" s="40">
        <f t="shared" si="11"/>
        <v>0</v>
      </c>
      <c r="G158" s="40">
        <f t="shared" si="9"/>
        <v>0</v>
      </c>
      <c r="H158" s="40">
        <f t="shared" si="10"/>
        <v>0</v>
      </c>
    </row>
    <row r="159" spans="1:77" s="3" customFormat="1" ht="14.1" customHeight="1">
      <c r="A159" s="24" t="s">
        <v>176</v>
      </c>
      <c r="B159" s="13" t="s">
        <v>22</v>
      </c>
      <c r="C159" s="7"/>
      <c r="D159" s="37"/>
      <c r="E159" s="37"/>
      <c r="F159" s="37">
        <f t="shared" si="11"/>
        <v>0</v>
      </c>
      <c r="G159" s="37">
        <f t="shared" si="9"/>
        <v>0</v>
      </c>
      <c r="H159" s="37">
        <f t="shared" si="10"/>
        <v>0</v>
      </c>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row>
    <row r="160" spans="1:77" ht="14.1" customHeight="1">
      <c r="A160" s="27" t="s">
        <v>177</v>
      </c>
      <c r="B160" s="15" t="s">
        <v>178</v>
      </c>
      <c r="C160" s="9"/>
      <c r="D160" s="40"/>
      <c r="E160" s="40"/>
      <c r="F160" s="40">
        <f t="shared" si="11"/>
        <v>0</v>
      </c>
      <c r="G160" s="40">
        <f t="shared" si="9"/>
        <v>0</v>
      </c>
      <c r="H160" s="40">
        <f t="shared" si="10"/>
        <v>0</v>
      </c>
    </row>
    <row r="161" spans="1:77" s="3" customFormat="1" ht="14.1" customHeight="1">
      <c r="A161" s="24" t="s">
        <v>179</v>
      </c>
      <c r="B161" s="73" t="s">
        <v>131</v>
      </c>
      <c r="C161" s="7"/>
      <c r="D161" s="37"/>
      <c r="E161" s="37"/>
      <c r="F161" s="37">
        <f t="shared" si="11"/>
        <v>0</v>
      </c>
      <c r="G161" s="37">
        <f t="shared" si="9"/>
        <v>0</v>
      </c>
      <c r="H161" s="37">
        <f t="shared" si="10"/>
        <v>0</v>
      </c>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row>
    <row r="162" spans="1:77" ht="14.1" customHeight="1">
      <c r="A162" s="27" t="s">
        <v>180</v>
      </c>
      <c r="B162" s="75" t="s">
        <v>131</v>
      </c>
      <c r="C162" s="9"/>
      <c r="D162" s="40"/>
      <c r="E162" s="40"/>
      <c r="F162" s="40">
        <f t="shared" si="11"/>
        <v>0</v>
      </c>
      <c r="G162" s="40">
        <f t="shared" si="9"/>
        <v>0</v>
      </c>
      <c r="H162" s="40">
        <f t="shared" si="10"/>
        <v>0</v>
      </c>
    </row>
    <row r="163" spans="1:77" s="3" customFormat="1" ht="14.1" customHeight="1">
      <c r="A163" s="24" t="s">
        <v>181</v>
      </c>
      <c r="B163" s="13" t="s">
        <v>178</v>
      </c>
      <c r="C163" s="7"/>
      <c r="D163" s="37"/>
      <c r="E163" s="37"/>
      <c r="F163" s="37">
        <f t="shared" si="11"/>
        <v>0</v>
      </c>
      <c r="G163" s="37">
        <f t="shared" si="9"/>
        <v>0</v>
      </c>
      <c r="H163" s="37">
        <f t="shared" si="10"/>
        <v>0</v>
      </c>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row>
    <row r="164" spans="1:77" ht="14.1" customHeight="1">
      <c r="A164" s="27" t="s">
        <v>182</v>
      </c>
      <c r="B164" s="15" t="s">
        <v>178</v>
      </c>
      <c r="C164" s="9"/>
      <c r="D164" s="40"/>
      <c r="E164" s="40"/>
      <c r="F164" s="40">
        <f t="shared" si="11"/>
        <v>0</v>
      </c>
      <c r="G164" s="40">
        <f t="shared" si="9"/>
        <v>0</v>
      </c>
      <c r="H164" s="40">
        <f t="shared" si="10"/>
        <v>0</v>
      </c>
    </row>
    <row r="165" spans="1:77" s="3" customFormat="1" ht="14.1" customHeight="1">
      <c r="A165" s="24" t="s">
        <v>183</v>
      </c>
      <c r="B165" s="13" t="s">
        <v>22</v>
      </c>
      <c r="C165" s="7"/>
      <c r="D165" s="37"/>
      <c r="E165" s="37"/>
      <c r="F165" s="37">
        <f t="shared" si="11"/>
        <v>0</v>
      </c>
      <c r="G165" s="37">
        <f t="shared" si="9"/>
        <v>0</v>
      </c>
      <c r="H165" s="37">
        <f t="shared" si="10"/>
        <v>0</v>
      </c>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row>
    <row r="166" spans="1:77" ht="14.1" customHeight="1">
      <c r="A166" s="27" t="s">
        <v>184</v>
      </c>
      <c r="B166" s="15" t="s">
        <v>22</v>
      </c>
      <c r="C166" s="9"/>
      <c r="D166" s="40"/>
      <c r="E166" s="40"/>
      <c r="F166" s="40">
        <f t="shared" si="11"/>
        <v>0</v>
      </c>
      <c r="G166" s="40">
        <f t="shared" si="9"/>
        <v>0</v>
      </c>
      <c r="H166" s="40">
        <f t="shared" si="10"/>
        <v>0</v>
      </c>
    </row>
    <row r="167" spans="1:77" s="3" customFormat="1" ht="14.1" customHeight="1">
      <c r="A167" s="24" t="s">
        <v>185</v>
      </c>
      <c r="B167" s="13" t="s">
        <v>22</v>
      </c>
      <c r="C167" s="7"/>
      <c r="D167" s="37"/>
      <c r="E167" s="37"/>
      <c r="F167" s="37">
        <f t="shared" si="11"/>
        <v>0</v>
      </c>
      <c r="G167" s="37">
        <f t="shared" si="9"/>
        <v>0</v>
      </c>
      <c r="H167" s="37">
        <f t="shared" si="10"/>
        <v>0</v>
      </c>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row>
    <row r="168" spans="1:77" ht="14.1" customHeight="1">
      <c r="A168" s="27" t="s">
        <v>186</v>
      </c>
      <c r="B168" s="15" t="s">
        <v>22</v>
      </c>
      <c r="C168" s="9"/>
      <c r="D168" s="40"/>
      <c r="E168" s="40"/>
      <c r="F168" s="40">
        <f t="shared" si="11"/>
        <v>0</v>
      </c>
      <c r="G168" s="40">
        <f t="shared" si="9"/>
        <v>0</v>
      </c>
      <c r="H168" s="40">
        <f t="shared" si="10"/>
        <v>0</v>
      </c>
    </row>
    <row r="169" spans="1:77" s="3" customFormat="1" ht="14.1" customHeight="1">
      <c r="A169" s="24" t="s">
        <v>187</v>
      </c>
      <c r="B169" s="13" t="s">
        <v>22</v>
      </c>
      <c r="C169" s="7"/>
      <c r="D169" s="37"/>
      <c r="E169" s="37"/>
      <c r="F169" s="37">
        <f t="shared" si="11"/>
        <v>0</v>
      </c>
      <c r="G169" s="37">
        <f t="shared" si="9"/>
        <v>0</v>
      </c>
      <c r="H169" s="37">
        <f t="shared" si="10"/>
        <v>0</v>
      </c>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row>
    <row r="170" spans="1:77" ht="14.1" customHeight="1">
      <c r="A170" s="27" t="s">
        <v>188</v>
      </c>
      <c r="B170" s="15" t="s">
        <v>22</v>
      </c>
      <c r="C170" s="9"/>
      <c r="D170" s="40"/>
      <c r="E170" s="40"/>
      <c r="F170" s="40">
        <f t="shared" si="11"/>
        <v>0</v>
      </c>
      <c r="G170" s="40">
        <f t="shared" si="9"/>
        <v>0</v>
      </c>
      <c r="H170" s="40">
        <f t="shared" si="10"/>
        <v>0</v>
      </c>
    </row>
    <row r="171" spans="1:77" s="3" customFormat="1" ht="14.1" customHeight="1">
      <c r="A171" s="24" t="s">
        <v>189</v>
      </c>
      <c r="B171" s="13" t="s">
        <v>178</v>
      </c>
      <c r="C171" s="7"/>
      <c r="D171" s="37"/>
      <c r="E171" s="37"/>
      <c r="F171" s="37">
        <f t="shared" si="11"/>
        <v>0</v>
      </c>
      <c r="G171" s="37">
        <f t="shared" si="9"/>
        <v>0</v>
      </c>
      <c r="H171" s="37">
        <f t="shared" si="10"/>
        <v>0</v>
      </c>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row>
    <row r="172" spans="1:77" ht="14.1" customHeight="1">
      <c r="A172" s="27" t="s">
        <v>190</v>
      </c>
      <c r="B172" s="15" t="s">
        <v>178</v>
      </c>
      <c r="C172" s="9"/>
      <c r="D172" s="40"/>
      <c r="E172" s="40"/>
      <c r="F172" s="40">
        <f t="shared" si="11"/>
        <v>0</v>
      </c>
      <c r="G172" s="40">
        <f t="shared" si="9"/>
        <v>0</v>
      </c>
      <c r="H172" s="40">
        <f t="shared" si="10"/>
        <v>0</v>
      </c>
    </row>
    <row r="173" spans="1:77" s="3" customFormat="1" ht="14.1" customHeight="1">
      <c r="A173" s="24" t="s">
        <v>191</v>
      </c>
      <c r="B173" s="13" t="s">
        <v>192</v>
      </c>
      <c r="C173" s="7"/>
      <c r="D173" s="37"/>
      <c r="E173" s="37"/>
      <c r="F173" s="37">
        <f t="shared" si="11"/>
        <v>0</v>
      </c>
      <c r="G173" s="37">
        <f t="shared" si="9"/>
        <v>0</v>
      </c>
      <c r="H173" s="37">
        <f t="shared" si="10"/>
        <v>0</v>
      </c>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row>
    <row r="174" spans="1:77" ht="14.1" customHeight="1">
      <c r="A174" s="27" t="s">
        <v>193</v>
      </c>
      <c r="B174" s="15" t="s">
        <v>22</v>
      </c>
      <c r="C174" s="9"/>
      <c r="D174" s="40"/>
      <c r="E174" s="40"/>
      <c r="F174" s="40">
        <f t="shared" si="11"/>
        <v>0</v>
      </c>
      <c r="G174" s="40">
        <f t="shared" si="9"/>
        <v>0</v>
      </c>
      <c r="H174" s="40">
        <f t="shared" si="10"/>
        <v>0</v>
      </c>
    </row>
    <row r="175" spans="1:77" s="3" customFormat="1" ht="14.1" customHeight="1">
      <c r="A175" s="24" t="s">
        <v>194</v>
      </c>
      <c r="B175" s="13" t="s">
        <v>24</v>
      </c>
      <c r="C175" s="7"/>
      <c r="D175" s="37"/>
      <c r="E175" s="37"/>
      <c r="F175" s="37">
        <f t="shared" si="11"/>
        <v>0</v>
      </c>
      <c r="G175" s="37">
        <f t="shared" si="9"/>
        <v>0</v>
      </c>
      <c r="H175" s="37">
        <f t="shared" si="10"/>
        <v>0</v>
      </c>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row>
    <row r="176" spans="1:77" ht="14.1" customHeight="1">
      <c r="A176" s="24"/>
      <c r="B176" s="7"/>
      <c r="C176" s="7"/>
      <c r="D176" s="37"/>
      <c r="E176" s="39" t="s">
        <v>28</v>
      </c>
      <c r="F176" s="39">
        <f>SUM(F56:F175)</f>
        <v>0</v>
      </c>
      <c r="G176" s="39">
        <f>SUM(G56:G175)</f>
        <v>0</v>
      </c>
      <c r="H176" s="39">
        <f>SUM(F176:G176)</f>
        <v>0</v>
      </c>
    </row>
    <row r="177" spans="1:77" ht="14.1" customHeight="1">
      <c r="A177" s="25" t="s">
        <v>195</v>
      </c>
      <c r="B177" s="13"/>
      <c r="C177" s="7"/>
      <c r="D177" s="37"/>
      <c r="E177" s="37"/>
      <c r="F177" s="37"/>
      <c r="G177" s="37"/>
      <c r="H177" s="37"/>
    </row>
    <row r="178" spans="1:77" ht="14.1" customHeight="1">
      <c r="A178" s="24" t="s">
        <v>196</v>
      </c>
      <c r="B178" s="13" t="s">
        <v>22</v>
      </c>
      <c r="C178" s="7"/>
      <c r="D178" s="37"/>
      <c r="E178" s="37"/>
      <c r="F178" s="37">
        <f t="shared" si="11"/>
        <v>0</v>
      </c>
      <c r="G178" s="37">
        <f t="shared" si="9"/>
        <v>0</v>
      </c>
      <c r="H178" s="37">
        <f t="shared" si="10"/>
        <v>0</v>
      </c>
    </row>
    <row r="179" spans="1:77" s="2" customFormat="1" ht="14.1" customHeight="1">
      <c r="A179" s="27" t="s">
        <v>197</v>
      </c>
      <c r="B179" s="15" t="s">
        <v>22</v>
      </c>
      <c r="C179" s="9"/>
      <c r="D179" s="40"/>
      <c r="E179" s="40"/>
      <c r="F179" s="40">
        <f t="shared" si="11"/>
        <v>0</v>
      </c>
      <c r="G179" s="40">
        <f t="shared" si="9"/>
        <v>0</v>
      </c>
      <c r="H179" s="40">
        <f t="shared" si="10"/>
        <v>0</v>
      </c>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row>
    <row r="180" spans="1:77" ht="14.1" customHeight="1">
      <c r="A180" s="24"/>
      <c r="B180" s="7"/>
      <c r="C180" s="7"/>
      <c r="D180" s="37"/>
      <c r="E180" s="39" t="s">
        <v>28</v>
      </c>
      <c r="F180" s="39">
        <f>SUM(F178:F179)</f>
        <v>0</v>
      </c>
      <c r="G180" s="39">
        <f>SUM(G178:G179)</f>
        <v>0</v>
      </c>
      <c r="H180" s="39">
        <f>SUM(F180:G180)</f>
        <v>0</v>
      </c>
    </row>
    <row r="181" spans="1:77" ht="14.1" customHeight="1">
      <c r="A181" s="25" t="s">
        <v>198</v>
      </c>
      <c r="B181" s="13"/>
      <c r="C181" s="7"/>
      <c r="D181" s="37"/>
      <c r="E181" s="37"/>
      <c r="F181" s="37"/>
      <c r="G181" s="37"/>
      <c r="H181" s="37"/>
    </row>
    <row r="182" spans="1:77" ht="14.1" customHeight="1">
      <c r="A182" s="24" t="s">
        <v>199</v>
      </c>
      <c r="B182" s="13" t="s">
        <v>43</v>
      </c>
      <c r="C182" s="7"/>
      <c r="D182" s="37"/>
      <c r="E182" s="37"/>
      <c r="F182" s="37">
        <f t="shared" ref="F182:F187" si="12">C182*D182</f>
        <v>0</v>
      </c>
      <c r="G182" s="37">
        <f t="shared" ref="G182:G187" si="13">C182*E182</f>
        <v>0</v>
      </c>
      <c r="H182" s="37">
        <f t="shared" ref="H182:H187" si="14">SUM(F182:G182)</f>
        <v>0</v>
      </c>
    </row>
    <row r="183" spans="1:77" s="2" customFormat="1" ht="14.1" customHeight="1">
      <c r="A183" s="27" t="s">
        <v>200</v>
      </c>
      <c r="B183" s="15" t="s">
        <v>22</v>
      </c>
      <c r="C183" s="9"/>
      <c r="D183" s="40"/>
      <c r="E183" s="40"/>
      <c r="F183" s="40">
        <f t="shared" si="12"/>
        <v>0</v>
      </c>
      <c r="G183" s="40">
        <f t="shared" si="13"/>
        <v>0</v>
      </c>
      <c r="H183" s="40">
        <f t="shared" si="14"/>
        <v>0</v>
      </c>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row>
    <row r="184" spans="1:77" ht="14.1" customHeight="1">
      <c r="A184" s="24" t="s">
        <v>201</v>
      </c>
      <c r="B184" s="13" t="s">
        <v>43</v>
      </c>
      <c r="C184" s="7"/>
      <c r="D184" s="37"/>
      <c r="E184" s="37"/>
      <c r="F184" s="37">
        <f t="shared" si="12"/>
        <v>0</v>
      </c>
      <c r="G184" s="37">
        <f t="shared" si="13"/>
        <v>0</v>
      </c>
      <c r="H184" s="37">
        <f t="shared" si="14"/>
        <v>0</v>
      </c>
    </row>
    <row r="185" spans="1:77" s="2" customFormat="1" ht="14.1" customHeight="1">
      <c r="A185" s="27" t="s">
        <v>202</v>
      </c>
      <c r="B185" s="15" t="s">
        <v>43</v>
      </c>
      <c r="C185" s="9"/>
      <c r="D185" s="40"/>
      <c r="E185" s="40"/>
      <c r="F185" s="40">
        <f t="shared" si="12"/>
        <v>0</v>
      </c>
      <c r="G185" s="40">
        <f t="shared" si="13"/>
        <v>0</v>
      </c>
      <c r="H185" s="40">
        <f t="shared" si="14"/>
        <v>0</v>
      </c>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row>
    <row r="186" spans="1:77" ht="14.1" customHeight="1">
      <c r="A186" s="24" t="s">
        <v>203</v>
      </c>
      <c r="B186" s="13" t="s">
        <v>43</v>
      </c>
      <c r="C186" s="7"/>
      <c r="D186" s="37"/>
      <c r="E186" s="37"/>
      <c r="F186" s="37">
        <f t="shared" si="12"/>
        <v>0</v>
      </c>
      <c r="G186" s="37">
        <f t="shared" si="13"/>
        <v>0</v>
      </c>
      <c r="H186" s="37">
        <f t="shared" si="14"/>
        <v>0</v>
      </c>
    </row>
    <row r="187" spans="1:77" s="2" customFormat="1" ht="14.1" customHeight="1">
      <c r="A187" s="27" t="s">
        <v>204</v>
      </c>
      <c r="B187" s="15" t="s">
        <v>24</v>
      </c>
      <c r="C187" s="9"/>
      <c r="D187" s="40"/>
      <c r="E187" s="40"/>
      <c r="F187" s="40">
        <f t="shared" si="12"/>
        <v>0</v>
      </c>
      <c r="G187" s="40">
        <f t="shared" si="13"/>
        <v>0</v>
      </c>
      <c r="H187" s="40">
        <f t="shared" si="14"/>
        <v>0</v>
      </c>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row>
    <row r="188" spans="1:77" ht="14.1" customHeight="1">
      <c r="A188" s="24" t="s">
        <v>205</v>
      </c>
      <c r="B188" s="13" t="s">
        <v>24</v>
      </c>
      <c r="C188" s="7"/>
      <c r="D188" s="37"/>
      <c r="E188" s="37"/>
      <c r="F188" s="37">
        <f t="shared" si="11"/>
        <v>0</v>
      </c>
      <c r="G188" s="37">
        <f t="shared" si="9"/>
        <v>0</v>
      </c>
      <c r="H188" s="37">
        <f t="shared" si="10"/>
        <v>0</v>
      </c>
    </row>
    <row r="189" spans="1:77" s="2" customFormat="1" ht="14.1" customHeight="1">
      <c r="A189" s="27" t="s">
        <v>206</v>
      </c>
      <c r="B189" s="15" t="s">
        <v>22</v>
      </c>
      <c r="C189" s="9"/>
      <c r="D189" s="40"/>
      <c r="E189" s="40"/>
      <c r="F189" s="40">
        <f>C189*D189</f>
        <v>0</v>
      </c>
      <c r="G189" s="40">
        <f>C189*E189</f>
        <v>0</v>
      </c>
      <c r="H189" s="40">
        <f>SUM(F189:G189)</f>
        <v>0</v>
      </c>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row>
    <row r="190" spans="1:77" ht="14.1" customHeight="1">
      <c r="A190" s="24" t="s">
        <v>207</v>
      </c>
      <c r="B190" s="13" t="s">
        <v>22</v>
      </c>
      <c r="C190" s="7"/>
      <c r="D190" s="37"/>
      <c r="E190" s="37"/>
      <c r="F190" s="37">
        <f>C190*D190</f>
        <v>0</v>
      </c>
      <c r="G190" s="37">
        <f>C190*E190</f>
        <v>0</v>
      </c>
      <c r="H190" s="37">
        <f>SUM(F190:G190)</f>
        <v>0</v>
      </c>
    </row>
    <row r="191" spans="1:77" s="2" customFormat="1" ht="14.1" customHeight="1">
      <c r="A191" s="27" t="s">
        <v>208</v>
      </c>
      <c r="B191" s="15" t="s">
        <v>22</v>
      </c>
      <c r="C191" s="9"/>
      <c r="D191" s="40"/>
      <c r="E191" s="40"/>
      <c r="F191" s="40">
        <f t="shared" si="11"/>
        <v>0</v>
      </c>
      <c r="G191" s="40">
        <f t="shared" si="9"/>
        <v>0</v>
      </c>
      <c r="H191" s="40">
        <f t="shared" si="10"/>
        <v>0</v>
      </c>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row>
    <row r="192" spans="1:77" ht="14.1" customHeight="1">
      <c r="A192" s="24" t="s">
        <v>209</v>
      </c>
      <c r="B192" s="13" t="s">
        <v>22</v>
      </c>
      <c r="C192" s="7"/>
      <c r="D192" s="37"/>
      <c r="E192" s="37"/>
      <c r="F192" s="37">
        <f t="shared" si="11"/>
        <v>0</v>
      </c>
      <c r="G192" s="37">
        <f t="shared" si="9"/>
        <v>0</v>
      </c>
      <c r="H192" s="37">
        <f t="shared" si="10"/>
        <v>0</v>
      </c>
    </row>
    <row r="193" spans="1:77" s="2" customFormat="1" ht="14.1" customHeight="1">
      <c r="A193" s="27" t="s">
        <v>210</v>
      </c>
      <c r="B193" s="15" t="s">
        <v>22</v>
      </c>
      <c r="C193" s="9"/>
      <c r="D193" s="40"/>
      <c r="E193" s="40"/>
      <c r="F193" s="40">
        <f t="shared" si="11"/>
        <v>0</v>
      </c>
      <c r="G193" s="40">
        <f t="shared" si="9"/>
        <v>0</v>
      </c>
      <c r="H193" s="40">
        <f t="shared" si="10"/>
        <v>0</v>
      </c>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row>
    <row r="194" spans="1:77" ht="14.1" customHeight="1">
      <c r="A194" s="24" t="s">
        <v>211</v>
      </c>
      <c r="B194" s="13" t="s">
        <v>22</v>
      </c>
      <c r="C194" s="7"/>
      <c r="D194" s="37"/>
      <c r="E194" s="37"/>
      <c r="F194" s="37">
        <f t="shared" si="11"/>
        <v>0</v>
      </c>
      <c r="G194" s="37">
        <f t="shared" si="9"/>
        <v>0</v>
      </c>
      <c r="H194" s="37">
        <f t="shared" si="10"/>
        <v>0</v>
      </c>
    </row>
    <row r="195" spans="1:77" s="2" customFormat="1" ht="14.1" customHeight="1">
      <c r="A195" s="27" t="s">
        <v>212</v>
      </c>
      <c r="B195" s="15" t="s">
        <v>22</v>
      </c>
      <c r="C195" s="9"/>
      <c r="D195" s="40"/>
      <c r="E195" s="40"/>
      <c r="F195" s="40">
        <f t="shared" si="11"/>
        <v>0</v>
      </c>
      <c r="G195" s="40">
        <f t="shared" si="9"/>
        <v>0</v>
      </c>
      <c r="H195" s="40">
        <f t="shared" si="10"/>
        <v>0</v>
      </c>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row>
    <row r="196" spans="1:77" ht="14.1" customHeight="1">
      <c r="A196" s="24" t="s">
        <v>213</v>
      </c>
      <c r="B196" s="13" t="s">
        <v>22</v>
      </c>
      <c r="C196" s="7"/>
      <c r="D196" s="37"/>
      <c r="E196" s="37"/>
      <c r="F196" s="37">
        <f t="shared" si="11"/>
        <v>0</v>
      </c>
      <c r="G196" s="37">
        <f t="shared" si="9"/>
        <v>0</v>
      </c>
      <c r="H196" s="37">
        <f t="shared" si="10"/>
        <v>0</v>
      </c>
    </row>
    <row r="197" spans="1:77" s="2" customFormat="1" ht="14.1" customHeight="1">
      <c r="A197" s="27" t="s">
        <v>214</v>
      </c>
      <c r="B197" s="15" t="s">
        <v>22</v>
      </c>
      <c r="C197" s="9"/>
      <c r="D197" s="40"/>
      <c r="E197" s="40"/>
      <c r="F197" s="40">
        <f t="shared" ref="F197:F247" si="15">C197*D197</f>
        <v>0</v>
      </c>
      <c r="G197" s="40">
        <f t="shared" ref="G197:G247" si="16">C197*E197</f>
        <v>0</v>
      </c>
      <c r="H197" s="40">
        <f t="shared" ref="H197:H247" si="17">SUM(F197:G197)</f>
        <v>0</v>
      </c>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row>
    <row r="198" spans="1:77" ht="14.1" customHeight="1">
      <c r="A198" s="24" t="s">
        <v>215</v>
      </c>
      <c r="B198" s="13" t="s">
        <v>22</v>
      </c>
      <c r="C198" s="7"/>
      <c r="D198" s="37"/>
      <c r="E198" s="37"/>
      <c r="F198" s="37">
        <f t="shared" si="15"/>
        <v>0</v>
      </c>
      <c r="G198" s="37">
        <f t="shared" si="16"/>
        <v>0</v>
      </c>
      <c r="H198" s="37">
        <f t="shared" si="17"/>
        <v>0</v>
      </c>
    </row>
    <row r="199" spans="1:77" s="2" customFormat="1" ht="14.1" customHeight="1">
      <c r="A199" s="27" t="s">
        <v>216</v>
      </c>
      <c r="B199" s="15" t="s">
        <v>71</v>
      </c>
      <c r="C199" s="9"/>
      <c r="D199" s="40"/>
      <c r="E199" s="40"/>
      <c r="F199" s="40">
        <f t="shared" si="15"/>
        <v>0</v>
      </c>
      <c r="G199" s="40">
        <f t="shared" si="16"/>
        <v>0</v>
      </c>
      <c r="H199" s="40">
        <f t="shared" si="17"/>
        <v>0</v>
      </c>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row>
    <row r="200" spans="1:77" ht="14.1" customHeight="1">
      <c r="A200" s="24" t="s">
        <v>217</v>
      </c>
      <c r="B200" s="13" t="s">
        <v>22</v>
      </c>
      <c r="C200" s="7"/>
      <c r="D200" s="37"/>
      <c r="E200" s="37"/>
      <c r="F200" s="37">
        <f t="shared" si="15"/>
        <v>0</v>
      </c>
      <c r="G200" s="37">
        <f t="shared" si="16"/>
        <v>0</v>
      </c>
      <c r="H200" s="37">
        <f t="shared" si="17"/>
        <v>0</v>
      </c>
    </row>
    <row r="201" spans="1:77" s="3" customFormat="1" ht="14.1" customHeight="1">
      <c r="A201" s="27" t="s">
        <v>218</v>
      </c>
      <c r="B201" s="15" t="s">
        <v>22</v>
      </c>
      <c r="C201" s="9"/>
      <c r="D201" s="40"/>
      <c r="E201" s="40"/>
      <c r="F201" s="40">
        <f t="shared" si="15"/>
        <v>0</v>
      </c>
      <c r="G201" s="40">
        <f t="shared" si="16"/>
        <v>0</v>
      </c>
      <c r="H201" s="40">
        <f t="shared" si="17"/>
        <v>0</v>
      </c>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row>
    <row r="202" spans="1:77" ht="14.1" customHeight="1">
      <c r="A202" s="76" t="s">
        <v>219</v>
      </c>
      <c r="B202" s="77" t="s">
        <v>22</v>
      </c>
      <c r="C202" s="78"/>
      <c r="D202" s="79"/>
      <c r="E202" s="79"/>
      <c r="F202" s="79">
        <v>0</v>
      </c>
      <c r="G202" s="79">
        <v>0</v>
      </c>
      <c r="H202" s="80">
        <f t="shared" si="17"/>
        <v>0</v>
      </c>
    </row>
    <row r="203" spans="1:77" s="2" customFormat="1" ht="14.1" customHeight="1">
      <c r="A203" s="24" t="s">
        <v>220</v>
      </c>
      <c r="B203" s="13" t="s">
        <v>24</v>
      </c>
      <c r="C203" s="7"/>
      <c r="D203" s="37"/>
      <c r="E203" s="37"/>
      <c r="F203" s="37">
        <f t="shared" si="15"/>
        <v>0</v>
      </c>
      <c r="G203" s="37">
        <f t="shared" si="16"/>
        <v>0</v>
      </c>
      <c r="H203" s="37">
        <f t="shared" si="17"/>
        <v>0</v>
      </c>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row>
    <row r="204" spans="1:77" ht="14.1" customHeight="1">
      <c r="A204" s="27" t="s">
        <v>221</v>
      </c>
      <c r="B204" s="15" t="s">
        <v>22</v>
      </c>
      <c r="C204" s="9"/>
      <c r="D204" s="40"/>
      <c r="E204" s="40"/>
      <c r="F204" s="40">
        <f t="shared" si="15"/>
        <v>0</v>
      </c>
      <c r="G204" s="40">
        <f t="shared" si="16"/>
        <v>0</v>
      </c>
      <c r="H204" s="40">
        <f t="shared" si="17"/>
        <v>0</v>
      </c>
    </row>
    <row r="205" spans="1:77" ht="14.1" customHeight="1">
      <c r="A205" s="24" t="s">
        <v>222</v>
      </c>
      <c r="B205" s="13" t="s">
        <v>22</v>
      </c>
      <c r="C205" s="7"/>
      <c r="D205" s="37"/>
      <c r="E205" s="37"/>
      <c r="F205" s="37">
        <f t="shared" si="15"/>
        <v>0</v>
      </c>
      <c r="G205" s="37">
        <f t="shared" si="16"/>
        <v>0</v>
      </c>
      <c r="H205" s="37">
        <f t="shared" si="17"/>
        <v>0</v>
      </c>
    </row>
    <row r="206" spans="1:77" s="2" customFormat="1" ht="14.1" customHeight="1">
      <c r="A206" s="27" t="s">
        <v>223</v>
      </c>
      <c r="B206" s="15" t="s">
        <v>22</v>
      </c>
      <c r="C206" s="9"/>
      <c r="D206" s="40"/>
      <c r="E206" s="40"/>
      <c r="F206" s="40">
        <f t="shared" ref="F206" si="18">C206*D206</f>
        <v>0</v>
      </c>
      <c r="G206" s="40">
        <f t="shared" ref="G206" si="19">C206*E206</f>
        <v>0</v>
      </c>
      <c r="H206" s="40">
        <f t="shared" ref="H206" si="20">SUM(F206:G206)</f>
        <v>0</v>
      </c>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row>
    <row r="207" spans="1:77" ht="14.1" customHeight="1">
      <c r="A207" s="76" t="s">
        <v>224</v>
      </c>
      <c r="B207" s="77" t="s">
        <v>22</v>
      </c>
      <c r="C207" s="78"/>
      <c r="D207" s="79"/>
      <c r="E207" s="79"/>
      <c r="F207" s="79">
        <v>0</v>
      </c>
      <c r="G207" s="79">
        <v>0</v>
      </c>
      <c r="H207" s="79">
        <f>SUM(F207:G207)</f>
        <v>0</v>
      </c>
    </row>
    <row r="208" spans="1:77" ht="14.1" customHeight="1">
      <c r="A208" s="24" t="s">
        <v>225</v>
      </c>
      <c r="B208" s="13" t="s">
        <v>17</v>
      </c>
      <c r="C208" s="7"/>
      <c r="D208" s="37"/>
      <c r="E208" s="37"/>
      <c r="F208" s="37">
        <f t="shared" si="15"/>
        <v>0</v>
      </c>
      <c r="G208" s="37">
        <f t="shared" si="16"/>
        <v>0</v>
      </c>
      <c r="H208" s="37">
        <f t="shared" si="17"/>
        <v>0</v>
      </c>
    </row>
    <row r="209" spans="1:77" ht="14.1" customHeight="1">
      <c r="A209" s="24"/>
      <c r="B209" s="7"/>
      <c r="C209" s="7"/>
      <c r="D209" s="37"/>
      <c r="E209" s="39" t="s">
        <v>28</v>
      </c>
      <c r="F209" s="39">
        <f>SUM(F182:F208)</f>
        <v>0</v>
      </c>
      <c r="G209" s="39">
        <f>SUM(G182:G208)</f>
        <v>0</v>
      </c>
      <c r="H209" s="39">
        <f>SUM(F209:G209)</f>
        <v>0</v>
      </c>
    </row>
    <row r="210" spans="1:77" ht="14.1" customHeight="1">
      <c r="A210" s="33" t="s">
        <v>226</v>
      </c>
      <c r="B210" s="34"/>
      <c r="C210" s="35"/>
      <c r="D210" s="41"/>
      <c r="E210" s="41"/>
      <c r="F210" s="41"/>
      <c r="G210" s="41"/>
      <c r="H210" s="41"/>
    </row>
    <row r="211" spans="1:77" ht="14.1" customHeight="1">
      <c r="A211" s="24" t="s">
        <v>227</v>
      </c>
      <c r="B211" s="13" t="s">
        <v>22</v>
      </c>
      <c r="C211" s="7"/>
      <c r="D211" s="37"/>
      <c r="E211" s="37"/>
      <c r="F211" s="37">
        <f t="shared" si="15"/>
        <v>0</v>
      </c>
      <c r="G211" s="37">
        <f t="shared" si="16"/>
        <v>0</v>
      </c>
      <c r="H211" s="37">
        <f t="shared" si="17"/>
        <v>0</v>
      </c>
    </row>
    <row r="212" spans="1:77" ht="14.1" customHeight="1">
      <c r="A212" s="28"/>
      <c r="B212" s="10"/>
      <c r="C212" s="10"/>
      <c r="D212" s="42"/>
      <c r="E212" s="43" t="s">
        <v>28</v>
      </c>
      <c r="F212" s="43">
        <f>SUM(F211:F211)</f>
        <v>0</v>
      </c>
      <c r="G212" s="43">
        <f>SUM(G211:G211)</f>
        <v>0</v>
      </c>
      <c r="H212" s="43">
        <f>SUM(F212:G212)</f>
        <v>0</v>
      </c>
    </row>
    <row r="213" spans="1:77" s="2" customFormat="1" ht="14.1" customHeight="1">
      <c r="A213" s="25" t="s">
        <v>228</v>
      </c>
      <c r="B213" s="13"/>
      <c r="C213" s="7"/>
      <c r="D213" s="37"/>
      <c r="E213" s="37"/>
      <c r="F213" s="37"/>
      <c r="G213" s="37"/>
      <c r="H213" s="37"/>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row>
    <row r="214" spans="1:77" ht="14.1" customHeight="1">
      <c r="A214" s="24" t="s">
        <v>229</v>
      </c>
      <c r="B214" s="13" t="s">
        <v>71</v>
      </c>
      <c r="C214" s="7"/>
      <c r="D214" s="37"/>
      <c r="E214" s="37"/>
      <c r="F214" s="37">
        <f t="shared" si="15"/>
        <v>0</v>
      </c>
      <c r="G214" s="37">
        <f t="shared" si="16"/>
        <v>0</v>
      </c>
      <c r="H214" s="37">
        <f t="shared" si="17"/>
        <v>0</v>
      </c>
    </row>
    <row r="215" spans="1:77" s="2" customFormat="1" ht="14.1" customHeight="1">
      <c r="A215" s="27" t="s">
        <v>230</v>
      </c>
      <c r="B215" s="15" t="s">
        <v>71</v>
      </c>
      <c r="C215" s="9"/>
      <c r="D215" s="40"/>
      <c r="E215" s="40"/>
      <c r="F215" s="40">
        <f t="shared" si="15"/>
        <v>0</v>
      </c>
      <c r="G215" s="40">
        <f t="shared" si="16"/>
        <v>0</v>
      </c>
      <c r="H215" s="40">
        <f t="shared" si="17"/>
        <v>0</v>
      </c>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row>
    <row r="216" spans="1:77" ht="14.1" customHeight="1">
      <c r="A216" s="24" t="s">
        <v>231</v>
      </c>
      <c r="B216" s="13" t="s">
        <v>71</v>
      </c>
      <c r="C216" s="7"/>
      <c r="D216" s="37"/>
      <c r="E216" s="37"/>
      <c r="F216" s="37">
        <f t="shared" si="15"/>
        <v>0</v>
      </c>
      <c r="G216" s="37">
        <f t="shared" si="16"/>
        <v>0</v>
      </c>
      <c r="H216" s="37">
        <f t="shared" si="17"/>
        <v>0</v>
      </c>
    </row>
    <row r="217" spans="1:77" ht="14.1" customHeight="1">
      <c r="A217" s="27" t="s">
        <v>232</v>
      </c>
      <c r="B217" s="15" t="s">
        <v>22</v>
      </c>
      <c r="C217" s="9"/>
      <c r="D217" s="40"/>
      <c r="E217" s="40"/>
      <c r="F217" s="40">
        <f t="shared" si="15"/>
        <v>0</v>
      </c>
      <c r="G217" s="40">
        <f t="shared" si="16"/>
        <v>0</v>
      </c>
      <c r="H217" s="40">
        <f t="shared" si="17"/>
        <v>0</v>
      </c>
    </row>
    <row r="218" spans="1:77" ht="14.1" customHeight="1">
      <c r="A218" s="24" t="s">
        <v>233</v>
      </c>
      <c r="B218" s="13" t="s">
        <v>22</v>
      </c>
      <c r="C218" s="7"/>
      <c r="D218" s="37"/>
      <c r="E218" s="37"/>
      <c r="F218" s="37">
        <f t="shared" si="15"/>
        <v>0</v>
      </c>
      <c r="G218" s="37">
        <f t="shared" si="16"/>
        <v>0</v>
      </c>
      <c r="H218" s="37">
        <f t="shared" si="17"/>
        <v>0</v>
      </c>
    </row>
    <row r="219" spans="1:77" ht="14.1" customHeight="1">
      <c r="A219" s="24"/>
      <c r="B219" s="7"/>
      <c r="C219" s="7"/>
      <c r="D219" s="37"/>
      <c r="E219" s="39" t="s">
        <v>28</v>
      </c>
      <c r="F219" s="39">
        <f>SUM(F214:F218)</f>
        <v>0</v>
      </c>
      <c r="G219" s="39">
        <f>SUM(G214:G218)</f>
        <v>0</v>
      </c>
      <c r="H219" s="39">
        <f>SUM(F219:G219)</f>
        <v>0</v>
      </c>
    </row>
    <row r="220" spans="1:77" s="2" customFormat="1" ht="14.1" customHeight="1">
      <c r="A220" s="25" t="s">
        <v>234</v>
      </c>
      <c r="B220" s="13"/>
      <c r="C220" s="7"/>
      <c r="D220" s="37"/>
      <c r="E220" s="37"/>
      <c r="F220" s="37"/>
      <c r="G220" s="37"/>
      <c r="H220" s="37"/>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row>
    <row r="221" spans="1:77" ht="14.1" customHeight="1">
      <c r="A221" s="24" t="s">
        <v>235</v>
      </c>
      <c r="B221" s="13" t="s">
        <v>17</v>
      </c>
      <c r="C221" s="7"/>
      <c r="D221" s="37"/>
      <c r="E221" s="37"/>
      <c r="F221" s="37">
        <f t="shared" si="15"/>
        <v>0</v>
      </c>
      <c r="G221" s="37">
        <f t="shared" si="16"/>
        <v>0</v>
      </c>
      <c r="H221" s="37">
        <f t="shared" si="17"/>
        <v>0</v>
      </c>
    </row>
    <row r="222" spans="1:77" s="2" customFormat="1" ht="14.1" customHeight="1">
      <c r="A222" s="27" t="s">
        <v>236</v>
      </c>
      <c r="B222" s="15" t="s">
        <v>17</v>
      </c>
      <c r="C222" s="9"/>
      <c r="D222" s="40"/>
      <c r="E222" s="40"/>
      <c r="F222" s="40">
        <f t="shared" si="15"/>
        <v>0</v>
      </c>
      <c r="G222" s="40">
        <f t="shared" si="16"/>
        <v>0</v>
      </c>
      <c r="H222" s="40">
        <f t="shared" si="17"/>
        <v>0</v>
      </c>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row>
    <row r="223" spans="1:77" ht="14.1" customHeight="1">
      <c r="A223" s="24" t="s">
        <v>237</v>
      </c>
      <c r="B223" s="13" t="s">
        <v>17</v>
      </c>
      <c r="C223" s="7"/>
      <c r="D223" s="37"/>
      <c r="E223" s="37"/>
      <c r="F223" s="37">
        <f t="shared" si="15"/>
        <v>0</v>
      </c>
      <c r="G223" s="37">
        <f t="shared" si="16"/>
        <v>0</v>
      </c>
      <c r="H223" s="37">
        <f t="shared" si="17"/>
        <v>0</v>
      </c>
    </row>
    <row r="224" spans="1:77" s="2" customFormat="1" ht="14.1" customHeight="1">
      <c r="A224" s="27" t="s">
        <v>238</v>
      </c>
      <c r="B224" s="15" t="s">
        <v>17</v>
      </c>
      <c r="C224" s="9"/>
      <c r="D224" s="40"/>
      <c r="E224" s="40"/>
      <c r="F224" s="40">
        <f t="shared" si="15"/>
        <v>0</v>
      </c>
      <c r="G224" s="40">
        <f t="shared" si="16"/>
        <v>0</v>
      </c>
      <c r="H224" s="40">
        <f t="shared" si="17"/>
        <v>0</v>
      </c>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row>
    <row r="225" spans="1:77" ht="14.1" customHeight="1">
      <c r="A225" s="24" t="s">
        <v>239</v>
      </c>
      <c r="B225" s="13" t="s">
        <v>17</v>
      </c>
      <c r="C225" s="7"/>
      <c r="D225" s="37"/>
      <c r="E225" s="37"/>
      <c r="F225" s="37">
        <f t="shared" si="15"/>
        <v>0</v>
      </c>
      <c r="G225" s="37">
        <f t="shared" si="16"/>
        <v>0</v>
      </c>
      <c r="H225" s="37">
        <f t="shared" si="17"/>
        <v>0</v>
      </c>
    </row>
    <row r="226" spans="1:77" s="2" customFormat="1" ht="14.1" customHeight="1">
      <c r="A226" s="27" t="s">
        <v>240</v>
      </c>
      <c r="B226" s="15" t="s">
        <v>17</v>
      </c>
      <c r="C226" s="9"/>
      <c r="D226" s="40"/>
      <c r="E226" s="40"/>
      <c r="F226" s="40">
        <f t="shared" si="15"/>
        <v>0</v>
      </c>
      <c r="G226" s="40">
        <f t="shared" si="16"/>
        <v>0</v>
      </c>
      <c r="H226" s="40">
        <f t="shared" si="17"/>
        <v>0</v>
      </c>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row>
    <row r="227" spans="1:77" ht="14.1" customHeight="1">
      <c r="A227" s="24" t="s">
        <v>241</v>
      </c>
      <c r="B227" s="13" t="s">
        <v>17</v>
      </c>
      <c r="C227" s="7"/>
      <c r="D227" s="37"/>
      <c r="E227" s="37"/>
      <c r="F227" s="37">
        <f t="shared" si="15"/>
        <v>0</v>
      </c>
      <c r="G227" s="37">
        <f t="shared" si="16"/>
        <v>0</v>
      </c>
      <c r="H227" s="37">
        <f t="shared" si="17"/>
        <v>0</v>
      </c>
    </row>
    <row r="228" spans="1:77" s="2" customFormat="1" ht="14.1" customHeight="1">
      <c r="A228" s="27" t="s">
        <v>242</v>
      </c>
      <c r="B228" s="15" t="s">
        <v>17</v>
      </c>
      <c r="C228" s="9"/>
      <c r="D228" s="40"/>
      <c r="E228" s="40"/>
      <c r="F228" s="40">
        <f t="shared" si="15"/>
        <v>0</v>
      </c>
      <c r="G228" s="40">
        <f t="shared" si="16"/>
        <v>0</v>
      </c>
      <c r="H228" s="40">
        <f t="shared" si="17"/>
        <v>0</v>
      </c>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row>
    <row r="229" spans="1:77" ht="14.1" customHeight="1">
      <c r="A229" s="24" t="s">
        <v>243</v>
      </c>
      <c r="B229" s="13" t="s">
        <v>17</v>
      </c>
      <c r="C229" s="7"/>
      <c r="D229" s="37"/>
      <c r="E229" s="37"/>
      <c r="F229" s="37">
        <f t="shared" si="15"/>
        <v>0</v>
      </c>
      <c r="G229" s="37">
        <f t="shared" si="16"/>
        <v>0</v>
      </c>
      <c r="H229" s="37">
        <f t="shared" si="17"/>
        <v>0</v>
      </c>
    </row>
    <row r="230" spans="1:77" s="2" customFormat="1" ht="14.1" customHeight="1">
      <c r="A230" s="27" t="s">
        <v>244</v>
      </c>
      <c r="B230" s="15" t="s">
        <v>17</v>
      </c>
      <c r="C230" s="9"/>
      <c r="D230" s="40"/>
      <c r="E230" s="40"/>
      <c r="F230" s="40">
        <f t="shared" si="15"/>
        <v>0</v>
      </c>
      <c r="G230" s="40">
        <f t="shared" si="16"/>
        <v>0</v>
      </c>
      <c r="H230" s="40">
        <f t="shared" si="17"/>
        <v>0</v>
      </c>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row>
    <row r="231" spans="1:77" ht="14.1" customHeight="1">
      <c r="A231" s="24" t="s">
        <v>245</v>
      </c>
      <c r="B231" s="13" t="s">
        <v>17</v>
      </c>
      <c r="C231" s="7"/>
      <c r="D231" s="37"/>
      <c r="E231" s="37"/>
      <c r="F231" s="37">
        <f t="shared" si="15"/>
        <v>0</v>
      </c>
      <c r="G231" s="37">
        <f t="shared" si="16"/>
        <v>0</v>
      </c>
      <c r="H231" s="37">
        <f t="shared" si="17"/>
        <v>0</v>
      </c>
    </row>
    <row r="232" spans="1:77" s="2" customFormat="1" ht="14.1" customHeight="1">
      <c r="A232" s="27" t="s">
        <v>246</v>
      </c>
      <c r="B232" s="15" t="s">
        <v>17</v>
      </c>
      <c r="C232" s="9"/>
      <c r="D232" s="40"/>
      <c r="E232" s="40"/>
      <c r="F232" s="40">
        <f t="shared" si="15"/>
        <v>0</v>
      </c>
      <c r="G232" s="40">
        <f t="shared" si="16"/>
        <v>0</v>
      </c>
      <c r="H232" s="40">
        <f t="shared" si="17"/>
        <v>0</v>
      </c>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row>
    <row r="233" spans="1:77" ht="14.1" customHeight="1">
      <c r="A233" s="24" t="s">
        <v>247</v>
      </c>
      <c r="B233" s="13" t="s">
        <v>17</v>
      </c>
      <c r="C233" s="7"/>
      <c r="D233" s="37"/>
      <c r="E233" s="37"/>
      <c r="F233" s="37">
        <f t="shared" si="15"/>
        <v>0</v>
      </c>
      <c r="G233" s="37">
        <f t="shared" si="16"/>
        <v>0</v>
      </c>
      <c r="H233" s="37">
        <f t="shared" si="17"/>
        <v>0</v>
      </c>
    </row>
    <row r="234" spans="1:77" ht="14.1" customHeight="1">
      <c r="A234" s="27" t="s">
        <v>248</v>
      </c>
      <c r="B234" s="15" t="s">
        <v>17</v>
      </c>
      <c r="C234" s="9"/>
      <c r="D234" s="40"/>
      <c r="E234" s="40"/>
      <c r="F234" s="40">
        <f t="shared" si="15"/>
        <v>0</v>
      </c>
      <c r="G234" s="40">
        <f t="shared" si="16"/>
        <v>0</v>
      </c>
      <c r="H234" s="40">
        <f t="shared" si="17"/>
        <v>0</v>
      </c>
    </row>
    <row r="235" spans="1:77" s="2" customFormat="1" ht="14.1" customHeight="1">
      <c r="A235" s="24" t="s">
        <v>249</v>
      </c>
      <c r="B235" s="13" t="s">
        <v>17</v>
      </c>
      <c r="C235" s="7"/>
      <c r="D235" s="37"/>
      <c r="E235" s="37"/>
      <c r="F235" s="37">
        <f>C235*D235</f>
        <v>0</v>
      </c>
      <c r="G235" s="37">
        <f>C235*E235</f>
        <v>0</v>
      </c>
      <c r="H235" s="37">
        <f>SUM(F235:G235)</f>
        <v>0</v>
      </c>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row>
    <row r="236" spans="1:77" ht="14.1" customHeight="1">
      <c r="A236" s="27" t="s">
        <v>250</v>
      </c>
      <c r="B236" s="15" t="s">
        <v>17</v>
      </c>
      <c r="C236" s="9"/>
      <c r="D236" s="40"/>
      <c r="E236" s="40"/>
      <c r="F236" s="40">
        <f t="shared" ref="F236" si="21">C236*D236</f>
        <v>0</v>
      </c>
      <c r="G236" s="40">
        <f t="shared" ref="G236" si="22">C236*E236</f>
        <v>0</v>
      </c>
      <c r="H236" s="40">
        <f t="shared" ref="H236" si="23">SUM(F236:G236)</f>
        <v>0</v>
      </c>
    </row>
    <row r="237" spans="1:77" ht="14.1" customHeight="1">
      <c r="A237" s="24" t="s">
        <v>251</v>
      </c>
      <c r="B237" s="13" t="s">
        <v>17</v>
      </c>
      <c r="C237" s="7"/>
      <c r="D237" s="37"/>
      <c r="E237" s="37"/>
      <c r="F237" s="37">
        <f>C237*D237</f>
        <v>0</v>
      </c>
      <c r="G237" s="37">
        <f>C237*E237</f>
        <v>0</v>
      </c>
      <c r="H237" s="37">
        <f>SUM(F237:G237)</f>
        <v>0</v>
      </c>
    </row>
    <row r="238" spans="1:77" ht="14.1" customHeight="1">
      <c r="A238" s="24"/>
      <c r="B238" s="7"/>
      <c r="C238" s="7"/>
      <c r="D238" s="37"/>
      <c r="E238" s="39" t="s">
        <v>28</v>
      </c>
      <c r="F238" s="39">
        <f>SUM(F221:F237)</f>
        <v>0</v>
      </c>
      <c r="G238" s="39">
        <f>SUM(G221:G237)</f>
        <v>0</v>
      </c>
      <c r="H238" s="39">
        <f>SUM(F238:G238)</f>
        <v>0</v>
      </c>
    </row>
    <row r="239" spans="1:77" s="2" customFormat="1" ht="14.1" customHeight="1">
      <c r="A239" s="25" t="s">
        <v>252</v>
      </c>
      <c r="B239" s="13"/>
      <c r="C239" s="7"/>
      <c r="D239" s="37"/>
      <c r="E239" s="37"/>
      <c r="F239" s="37"/>
      <c r="G239" s="37"/>
      <c r="H239" s="37"/>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row>
    <row r="240" spans="1:77" ht="14.1" customHeight="1">
      <c r="A240" s="24" t="s">
        <v>253</v>
      </c>
      <c r="B240" s="13" t="s">
        <v>22</v>
      </c>
      <c r="C240" s="7"/>
      <c r="D240" s="37"/>
      <c r="E240" s="37"/>
      <c r="F240" s="37">
        <f t="shared" si="15"/>
        <v>0</v>
      </c>
      <c r="G240" s="37">
        <f t="shared" si="16"/>
        <v>0</v>
      </c>
      <c r="H240" s="37">
        <f t="shared" si="17"/>
        <v>0</v>
      </c>
    </row>
    <row r="241" spans="1:77" s="2" customFormat="1" ht="14.1" customHeight="1">
      <c r="A241" s="27" t="s">
        <v>254</v>
      </c>
      <c r="B241" s="15" t="s">
        <v>102</v>
      </c>
      <c r="C241" s="9"/>
      <c r="D241" s="40"/>
      <c r="E241" s="40"/>
      <c r="F241" s="40">
        <f t="shared" si="15"/>
        <v>0</v>
      </c>
      <c r="G241" s="40">
        <f t="shared" si="16"/>
        <v>0</v>
      </c>
      <c r="H241" s="40">
        <f t="shared" si="17"/>
        <v>0</v>
      </c>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row>
    <row r="242" spans="1:77" ht="14.1" customHeight="1">
      <c r="A242" s="24" t="s">
        <v>255</v>
      </c>
      <c r="B242" s="13" t="s">
        <v>102</v>
      </c>
      <c r="C242" s="7"/>
      <c r="D242" s="37"/>
      <c r="E242" s="37"/>
      <c r="F242" s="37">
        <f t="shared" si="15"/>
        <v>0</v>
      </c>
      <c r="G242" s="37">
        <f t="shared" si="16"/>
        <v>0</v>
      </c>
      <c r="H242" s="37">
        <f t="shared" si="17"/>
        <v>0</v>
      </c>
    </row>
    <row r="243" spans="1:77" s="2" customFormat="1" ht="14.1" customHeight="1">
      <c r="A243" s="27" t="s">
        <v>256</v>
      </c>
      <c r="B243" s="15" t="s">
        <v>22</v>
      </c>
      <c r="C243" s="9"/>
      <c r="D243" s="40"/>
      <c r="E243" s="40"/>
      <c r="F243" s="40">
        <f t="shared" si="15"/>
        <v>0</v>
      </c>
      <c r="G243" s="40">
        <f t="shared" si="16"/>
        <v>0</v>
      </c>
      <c r="H243" s="40">
        <f t="shared" si="17"/>
        <v>0</v>
      </c>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row>
    <row r="244" spans="1:77" ht="14.1" customHeight="1">
      <c r="A244" s="24" t="s">
        <v>257</v>
      </c>
      <c r="B244" s="13" t="s">
        <v>22</v>
      </c>
      <c r="C244" s="7"/>
      <c r="D244" s="37"/>
      <c r="E244" s="37"/>
      <c r="F244" s="37">
        <f t="shared" si="15"/>
        <v>0</v>
      </c>
      <c r="G244" s="37">
        <f t="shared" si="16"/>
        <v>0</v>
      </c>
      <c r="H244" s="37">
        <f t="shared" si="17"/>
        <v>0</v>
      </c>
    </row>
    <row r="245" spans="1:77" s="2" customFormat="1" ht="14.1" customHeight="1">
      <c r="A245" s="27" t="s">
        <v>258</v>
      </c>
      <c r="B245" s="15" t="s">
        <v>22</v>
      </c>
      <c r="C245" s="9"/>
      <c r="D245" s="40"/>
      <c r="E245" s="40"/>
      <c r="F245" s="40">
        <f t="shared" si="15"/>
        <v>0</v>
      </c>
      <c r="G245" s="40">
        <f t="shared" si="16"/>
        <v>0</v>
      </c>
      <c r="H245" s="40">
        <f t="shared" si="17"/>
        <v>0</v>
      </c>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row>
    <row r="246" spans="1:77" ht="14.1" customHeight="1">
      <c r="A246" s="24" t="s">
        <v>259</v>
      </c>
      <c r="B246" s="13" t="s">
        <v>22</v>
      </c>
      <c r="C246" s="7"/>
      <c r="D246" s="37"/>
      <c r="E246" s="37"/>
      <c r="F246" s="37">
        <f t="shared" si="15"/>
        <v>0</v>
      </c>
      <c r="G246" s="37">
        <f t="shared" si="16"/>
        <v>0</v>
      </c>
      <c r="H246" s="37">
        <f t="shared" si="17"/>
        <v>0</v>
      </c>
    </row>
    <row r="247" spans="1:77" s="2" customFormat="1" ht="14.1" customHeight="1">
      <c r="A247" s="27" t="s">
        <v>260</v>
      </c>
      <c r="B247" s="15" t="s">
        <v>22</v>
      </c>
      <c r="C247" s="9"/>
      <c r="D247" s="40"/>
      <c r="E247" s="40"/>
      <c r="F247" s="40">
        <f t="shared" si="15"/>
        <v>0</v>
      </c>
      <c r="G247" s="40">
        <f t="shared" si="16"/>
        <v>0</v>
      </c>
      <c r="H247" s="40">
        <f t="shared" si="17"/>
        <v>0</v>
      </c>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row>
    <row r="248" spans="1:77" ht="14.1" customHeight="1">
      <c r="A248" s="24" t="s">
        <v>261</v>
      </c>
      <c r="B248" s="13" t="s">
        <v>22</v>
      </c>
      <c r="C248" s="7"/>
      <c r="D248" s="37"/>
      <c r="E248" s="37"/>
      <c r="F248" s="37">
        <f>C248*D248</f>
        <v>0</v>
      </c>
      <c r="G248" s="37">
        <f>C248*E248</f>
        <v>0</v>
      </c>
      <c r="H248" s="37">
        <f>SUM(F248:G248)</f>
        <v>0</v>
      </c>
    </row>
    <row r="249" spans="1:77" s="2" customFormat="1" ht="14.1" customHeight="1">
      <c r="A249" s="27" t="s">
        <v>262</v>
      </c>
      <c r="B249" s="15" t="s">
        <v>22</v>
      </c>
      <c r="C249" s="9"/>
      <c r="D249" s="40"/>
      <c r="E249" s="40"/>
      <c r="F249" s="40">
        <f>C249*D249</f>
        <v>0</v>
      </c>
      <c r="G249" s="40">
        <f>C249*E249</f>
        <v>0</v>
      </c>
      <c r="H249" s="40">
        <f>SUM(F249:G249)</f>
        <v>0</v>
      </c>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row>
    <row r="250" spans="1:77" ht="14.1" customHeight="1">
      <c r="A250" s="24" t="s">
        <v>263</v>
      </c>
      <c r="B250" s="73" t="s">
        <v>131</v>
      </c>
      <c r="C250" s="7"/>
      <c r="D250" s="37"/>
      <c r="E250" s="37"/>
      <c r="F250" s="37">
        <f>C250*D250</f>
        <v>0</v>
      </c>
      <c r="G250" s="37">
        <f>C250*E250</f>
        <v>0</v>
      </c>
      <c r="H250" s="37">
        <f>SUM(F250:G250)</f>
        <v>0</v>
      </c>
    </row>
    <row r="251" spans="1:77" ht="14.1" customHeight="1">
      <c r="A251" s="27" t="s">
        <v>264</v>
      </c>
      <c r="B251" s="15" t="s">
        <v>102</v>
      </c>
      <c r="C251" s="9"/>
      <c r="D251" s="40"/>
      <c r="E251" s="40"/>
      <c r="F251" s="40">
        <f>C251*D251</f>
        <v>0</v>
      </c>
      <c r="G251" s="40">
        <f>C251*E251</f>
        <v>0</v>
      </c>
      <c r="H251" s="40">
        <f>SUM(F251:G251)</f>
        <v>0</v>
      </c>
    </row>
    <row r="252" spans="1:77" ht="14.1" customHeight="1">
      <c r="A252" s="24"/>
      <c r="B252" s="7"/>
      <c r="C252" s="7"/>
      <c r="D252" s="37"/>
      <c r="E252" s="39" t="s">
        <v>28</v>
      </c>
      <c r="F252" s="39">
        <f>SUM(F240:F251)</f>
        <v>0</v>
      </c>
      <c r="G252" s="39">
        <f>SUM(G240:G251)</f>
        <v>0</v>
      </c>
      <c r="H252" s="39">
        <f>SUM(F252:G252)</f>
        <v>0</v>
      </c>
    </row>
    <row r="253" spans="1:77" ht="14.1" customHeight="1">
      <c r="D253" s="44"/>
      <c r="E253" s="44"/>
      <c r="F253" s="44"/>
      <c r="G253" s="44"/>
      <c r="H253" s="44"/>
    </row>
    <row r="254" spans="1:77" ht="12.95" customHeight="1">
      <c r="A254" s="24"/>
      <c r="B254" s="7"/>
      <c r="C254" s="7"/>
      <c r="D254" s="37"/>
      <c r="E254" s="37"/>
      <c r="F254" s="37" t="s">
        <v>8</v>
      </c>
      <c r="G254" s="37" t="s">
        <v>9</v>
      </c>
      <c r="H254" s="37" t="s">
        <v>12</v>
      </c>
    </row>
    <row r="255" spans="1:77" s="2" customFormat="1" ht="14.1" customHeight="1">
      <c r="A255" s="25" t="s">
        <v>13</v>
      </c>
      <c r="B255" s="7"/>
      <c r="C255" s="7"/>
      <c r="D255" s="37"/>
      <c r="E255" s="37"/>
      <c r="F255" s="37">
        <f>SUM(F7:F15)</f>
        <v>0</v>
      </c>
      <c r="G255" s="37">
        <f>SUM(G7:G15)</f>
        <v>0</v>
      </c>
      <c r="H255" s="37">
        <f>SUM(F255:G255)</f>
        <v>0</v>
      </c>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row>
    <row r="256" spans="1:77" ht="12.95" customHeight="1">
      <c r="A256" s="25"/>
      <c r="B256" s="7"/>
      <c r="C256" s="7"/>
      <c r="D256" s="37"/>
      <c r="E256" s="37"/>
      <c r="F256" s="37"/>
      <c r="G256" s="37"/>
      <c r="H256" s="37"/>
    </row>
    <row r="257" spans="1:77" ht="14.1" customHeight="1">
      <c r="A257" s="29" t="s">
        <v>265</v>
      </c>
      <c r="B257" s="9"/>
      <c r="C257" s="9"/>
      <c r="D257" s="40"/>
      <c r="E257" s="40"/>
      <c r="F257" s="40">
        <f>SUM(F19:F26)</f>
        <v>0</v>
      </c>
      <c r="G257" s="40">
        <f>SUM(G19:G26)</f>
        <v>0</v>
      </c>
      <c r="H257" s="40">
        <f t="shared" ref="H257:H281" si="24">SUM(F257:G257)</f>
        <v>0</v>
      </c>
    </row>
    <row r="258" spans="1:77" ht="12.95" customHeight="1">
      <c r="A258" s="25"/>
      <c r="B258" s="7"/>
      <c r="C258" s="7"/>
      <c r="D258" s="37"/>
      <c r="E258" s="37"/>
      <c r="F258" s="37"/>
      <c r="G258" s="37"/>
      <c r="H258" s="37"/>
    </row>
    <row r="259" spans="1:77" s="2" customFormat="1" ht="14.1" customHeight="1">
      <c r="A259" s="25" t="s">
        <v>44</v>
      </c>
      <c r="B259" s="7"/>
      <c r="C259" s="7"/>
      <c r="D259" s="37"/>
      <c r="E259" s="37"/>
      <c r="F259" s="37">
        <f>SUM(F34:F41)</f>
        <v>0</v>
      </c>
      <c r="G259" s="37">
        <f>SUM(G34:G41)</f>
        <v>0</v>
      </c>
      <c r="H259" s="37">
        <f t="shared" si="24"/>
        <v>0</v>
      </c>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row>
    <row r="260" spans="1:77" ht="12.95" customHeight="1">
      <c r="A260" s="25"/>
      <c r="B260" s="7"/>
      <c r="C260" s="7"/>
      <c r="D260" s="37"/>
      <c r="E260" s="37"/>
      <c r="F260" s="37"/>
      <c r="G260" s="37"/>
      <c r="H260" s="37"/>
    </row>
    <row r="261" spans="1:77" ht="14.1" customHeight="1">
      <c r="A261" s="29" t="s">
        <v>266</v>
      </c>
      <c r="B261" s="9"/>
      <c r="C261" s="9"/>
      <c r="D261" s="40"/>
      <c r="E261" s="40"/>
      <c r="F261" s="40">
        <f>SUM(F45:F50)</f>
        <v>0</v>
      </c>
      <c r="G261" s="40">
        <f>SUM(G45:G50)</f>
        <v>0</v>
      </c>
      <c r="H261" s="40">
        <f t="shared" si="24"/>
        <v>0</v>
      </c>
    </row>
    <row r="262" spans="1:77" ht="12.95" customHeight="1">
      <c r="A262" s="25"/>
      <c r="B262" s="7"/>
      <c r="C262" s="7"/>
      <c r="D262" s="37"/>
      <c r="E262" s="37"/>
      <c r="F262" s="37"/>
      <c r="G262" s="37"/>
      <c r="H262" s="37"/>
    </row>
    <row r="263" spans="1:77" s="2" customFormat="1" ht="14.1" customHeight="1">
      <c r="A263" s="25" t="s">
        <v>64</v>
      </c>
      <c r="B263" s="7"/>
      <c r="C263" s="7"/>
      <c r="D263" s="37"/>
      <c r="E263" s="37"/>
      <c r="F263" s="37">
        <f>SUM(F56:F175)</f>
        <v>0</v>
      </c>
      <c r="G263" s="37">
        <f>SUM(G56:G175)</f>
        <v>0</v>
      </c>
      <c r="H263" s="37">
        <f t="shared" si="24"/>
        <v>0</v>
      </c>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row>
    <row r="264" spans="1:77" ht="12.95" customHeight="1">
      <c r="A264" s="25"/>
      <c r="B264" s="7"/>
      <c r="C264" s="7"/>
      <c r="D264" s="37"/>
      <c r="E264" s="37"/>
      <c r="F264" s="37"/>
      <c r="G264" s="37"/>
      <c r="H264" s="37"/>
    </row>
    <row r="265" spans="1:77" ht="14.1" customHeight="1">
      <c r="A265" s="29" t="s">
        <v>267</v>
      </c>
      <c r="B265" s="9"/>
      <c r="C265" s="9"/>
      <c r="D265" s="40"/>
      <c r="E265" s="40"/>
      <c r="F265" s="40">
        <f>SUM(F178:F179)</f>
        <v>0</v>
      </c>
      <c r="G265" s="40">
        <f>SUM(G178:G179)</f>
        <v>0</v>
      </c>
      <c r="H265" s="40">
        <f t="shared" si="24"/>
        <v>0</v>
      </c>
    </row>
    <row r="266" spans="1:77" ht="12.95" customHeight="1">
      <c r="A266" s="25"/>
      <c r="B266" s="7"/>
      <c r="C266" s="7"/>
      <c r="D266" s="37"/>
      <c r="E266" s="37"/>
      <c r="F266" s="37"/>
      <c r="G266" s="37"/>
      <c r="H266" s="37"/>
    </row>
    <row r="267" spans="1:77" s="2" customFormat="1" ht="14.1" customHeight="1">
      <c r="A267" s="25" t="s">
        <v>268</v>
      </c>
      <c r="B267" s="7"/>
      <c r="C267" s="7"/>
      <c r="D267" s="37"/>
      <c r="E267" s="37"/>
      <c r="F267" s="37">
        <f>SUM(F182:F185)</f>
        <v>0</v>
      </c>
      <c r="G267" s="37">
        <f>SUM(G182:G185)</f>
        <v>0</v>
      </c>
      <c r="H267" s="37">
        <f t="shared" si="24"/>
        <v>0</v>
      </c>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row>
    <row r="268" spans="1:77" ht="12.95" customHeight="1">
      <c r="A268" s="25"/>
      <c r="B268" s="7"/>
      <c r="C268" s="7"/>
      <c r="D268" s="37"/>
      <c r="E268" s="37"/>
      <c r="F268" s="37"/>
      <c r="G268" s="37"/>
      <c r="H268" s="37"/>
    </row>
    <row r="269" spans="1:77" ht="14.1" customHeight="1">
      <c r="A269" s="29" t="s">
        <v>269</v>
      </c>
      <c r="B269" s="9"/>
      <c r="C269" s="9"/>
      <c r="D269" s="40"/>
      <c r="E269" s="40"/>
      <c r="F269" s="40">
        <f>SUM(F211:F211)</f>
        <v>0</v>
      </c>
      <c r="G269" s="40">
        <f>SUM(G211:G211)</f>
        <v>0</v>
      </c>
      <c r="H269" s="40">
        <f t="shared" si="24"/>
        <v>0</v>
      </c>
    </row>
    <row r="270" spans="1:77" ht="12.95" customHeight="1">
      <c r="A270" s="25"/>
      <c r="B270" s="7"/>
      <c r="C270" s="7"/>
      <c r="D270" s="37"/>
      <c r="E270" s="37"/>
      <c r="F270" s="37"/>
      <c r="G270" s="37"/>
      <c r="H270" s="37"/>
    </row>
    <row r="271" spans="1:77" s="2" customFormat="1" ht="14.1" customHeight="1">
      <c r="A271" s="25" t="s">
        <v>270</v>
      </c>
      <c r="B271" s="7"/>
      <c r="C271" s="7"/>
      <c r="D271" s="37"/>
      <c r="E271" s="37"/>
      <c r="F271" s="37">
        <f>SUM(F214:F218)</f>
        <v>0</v>
      </c>
      <c r="G271" s="37">
        <f>SUM(G214:G218)</f>
        <v>0</v>
      </c>
      <c r="H271" s="37">
        <f t="shared" si="24"/>
        <v>0</v>
      </c>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row>
    <row r="272" spans="1:77" ht="12.95" customHeight="1">
      <c r="A272" s="25"/>
      <c r="B272" s="7"/>
      <c r="C272" s="7"/>
      <c r="D272" s="37"/>
      <c r="E272" s="37"/>
      <c r="F272" s="37"/>
      <c r="G272" s="37"/>
      <c r="H272" s="37"/>
    </row>
    <row r="273" spans="1:77" ht="14.1" customHeight="1">
      <c r="A273" s="29" t="s">
        <v>271</v>
      </c>
      <c r="B273" s="9"/>
      <c r="C273" s="9"/>
      <c r="D273" s="40"/>
      <c r="E273" s="40"/>
      <c r="F273" s="40">
        <f>SUM(F221:F235)</f>
        <v>0</v>
      </c>
      <c r="G273" s="40">
        <f>SUM(G221:G235)</f>
        <v>0</v>
      </c>
      <c r="H273" s="40">
        <f t="shared" si="24"/>
        <v>0</v>
      </c>
    </row>
    <row r="274" spans="1:77" ht="12.95" customHeight="1">
      <c r="A274" s="25"/>
      <c r="B274" s="7"/>
      <c r="C274" s="7"/>
      <c r="D274" s="37"/>
      <c r="E274" s="37"/>
      <c r="F274" s="37"/>
      <c r="G274" s="37"/>
      <c r="H274" s="37"/>
    </row>
    <row r="275" spans="1:77" ht="14.1" customHeight="1">
      <c r="A275" s="25" t="s">
        <v>272</v>
      </c>
      <c r="B275" s="7"/>
      <c r="C275" s="7"/>
      <c r="D275" s="37"/>
      <c r="E275" s="37"/>
      <c r="F275" s="37">
        <f>SUM(F240:F249)</f>
        <v>0</v>
      </c>
      <c r="G275" s="37">
        <f>SUM(G240:G249)</f>
        <v>0</v>
      </c>
      <c r="H275" s="37">
        <f t="shared" si="24"/>
        <v>0</v>
      </c>
    </row>
    <row r="276" spans="1:77" ht="12.95" customHeight="1">
      <c r="A276" s="25"/>
      <c r="B276" s="7"/>
      <c r="C276" s="7"/>
      <c r="D276" s="37"/>
      <c r="E276" s="37"/>
      <c r="F276" s="37"/>
      <c r="G276" s="37"/>
      <c r="H276" s="37"/>
    </row>
    <row r="277" spans="1:77" ht="14.1" customHeight="1">
      <c r="A277" s="36" t="s">
        <v>273</v>
      </c>
      <c r="B277" s="8"/>
      <c r="C277" s="8"/>
      <c r="D277" s="45"/>
      <c r="E277" s="45"/>
      <c r="F277" s="45">
        <f>SUM(F255:F276)</f>
        <v>0</v>
      </c>
      <c r="G277" s="45">
        <f>SUM(G255:G276)</f>
        <v>0</v>
      </c>
      <c r="H277" s="38">
        <f t="shared" si="24"/>
        <v>0</v>
      </c>
    </row>
    <row r="278" spans="1:77" s="2" customFormat="1" ht="14.1" customHeight="1">
      <c r="A278" s="25"/>
      <c r="B278" s="7"/>
      <c r="C278" s="7"/>
      <c r="D278" s="37"/>
      <c r="E278" s="37"/>
      <c r="F278" s="37"/>
      <c r="G278" s="37"/>
      <c r="H278" s="37"/>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row>
    <row r="279" spans="1:77" ht="14.1" customHeight="1">
      <c r="A279" s="25" t="s">
        <v>274</v>
      </c>
      <c r="B279" s="7"/>
      <c r="C279" s="7"/>
      <c r="D279" s="37"/>
      <c r="E279" s="37"/>
      <c r="F279" s="37">
        <f>SUM(F27+F28+F29+F30+F31+F51+F52+F53+F186+F187+F188+F189+F190+F191+F192+F193+F194+F195+F196+F197+F198+F199+F200+F201+F202+F203+F204+F205+F206+F207+F208)</f>
        <v>0</v>
      </c>
      <c r="G279" s="37">
        <f>SUM(G27+G28+G29+G30+G31+G51+G52+G53+G186+G187+G188+G189+G190+G191+G192+G193+G194+G195+G196+G197+G198+G199+G200+G201+G202+G203+G204+G205+G206+G207+G208)</f>
        <v>0</v>
      </c>
      <c r="H279" s="37">
        <f t="shared" si="24"/>
        <v>0</v>
      </c>
    </row>
    <row r="280" spans="1:77" ht="12.95" customHeight="1">
      <c r="A280" s="29" t="s">
        <v>275</v>
      </c>
      <c r="B280" s="9"/>
      <c r="C280" s="9"/>
      <c r="D280" s="40"/>
      <c r="E280" s="40"/>
      <c r="F280" s="40">
        <f>SUM(F16+F42+F237+F250+F251)</f>
        <v>0</v>
      </c>
      <c r="G280" s="40">
        <f>SUM(G16+G42+G237+G250+G251)</f>
        <v>0</v>
      </c>
      <c r="H280" s="40">
        <f t="shared" si="24"/>
        <v>0</v>
      </c>
    </row>
    <row r="281" spans="1:77" ht="14.1" customHeight="1">
      <c r="A281" s="25" t="s">
        <v>276</v>
      </c>
      <c r="B281" s="7"/>
      <c r="C281" s="7"/>
      <c r="D281" s="39"/>
      <c r="E281" s="39"/>
      <c r="F281" s="39">
        <f>SUM(F279:F280)</f>
        <v>0</v>
      </c>
      <c r="G281" s="39">
        <f>SUM(G279:G280)</f>
        <v>0</v>
      </c>
      <c r="H281" s="37">
        <f t="shared" si="24"/>
        <v>0</v>
      </c>
    </row>
    <row r="282" spans="1:77" ht="13.15">
      <c r="A282" s="25"/>
      <c r="B282" s="7"/>
      <c r="C282" s="7"/>
      <c r="D282" s="37"/>
      <c r="E282" s="37"/>
      <c r="F282" s="37"/>
      <c r="G282" s="37"/>
      <c r="H282" s="37"/>
    </row>
    <row r="283" spans="1:77" ht="13.15">
      <c r="A283" s="30" t="s">
        <v>277</v>
      </c>
      <c r="B283" s="11"/>
      <c r="C283" s="11"/>
      <c r="D283" s="46"/>
      <c r="E283" s="46"/>
      <c r="F283" s="46">
        <f>SUM(F277+F281)</f>
        <v>0</v>
      </c>
      <c r="G283" s="46">
        <f>SUM(G277+G281)</f>
        <v>0</v>
      </c>
      <c r="H283" s="46">
        <f>SUM(F283:G283)</f>
        <v>0</v>
      </c>
    </row>
    <row r="284" spans="1:77">
      <c r="A284" s="23"/>
      <c r="D284" s="21"/>
      <c r="E284" s="21"/>
      <c r="F284" s="21"/>
      <c r="G284" s="21"/>
      <c r="H284" s="21"/>
    </row>
    <row r="285" spans="1:77">
      <c r="A285" s="23"/>
      <c r="D285" s="21"/>
      <c r="E285" s="21"/>
      <c r="F285" s="21"/>
      <c r="G285" s="21"/>
      <c r="H285" s="21"/>
    </row>
    <row r="286" spans="1:77">
      <c r="A286" s="23"/>
      <c r="D286" s="21"/>
      <c r="E286" s="21"/>
      <c r="F286" s="21"/>
      <c r="G286" s="21"/>
      <c r="H286" s="21"/>
    </row>
    <row r="287" spans="1:77">
      <c r="A287" s="23"/>
      <c r="D287" s="21"/>
      <c r="E287" s="21"/>
      <c r="F287" s="21"/>
      <c r="G287" s="21"/>
      <c r="H287" s="21"/>
    </row>
    <row r="288" spans="1:77">
      <c r="A288" s="23"/>
      <c r="D288" s="21"/>
      <c r="E288" s="21"/>
      <c r="F288" s="21"/>
      <c r="G288" s="21"/>
      <c r="H288" s="21"/>
    </row>
    <row r="289" spans="1:8">
      <c r="A289" s="23"/>
      <c r="D289" s="21"/>
      <c r="E289" s="21"/>
      <c r="F289" s="21"/>
      <c r="G289" s="21"/>
      <c r="H289" s="21"/>
    </row>
    <row r="290" spans="1:8">
      <c r="A290" s="23"/>
      <c r="D290" s="21"/>
      <c r="E290" s="21"/>
      <c r="F290" s="21"/>
      <c r="G290" s="21"/>
      <c r="H290" s="21"/>
    </row>
    <row r="291" spans="1:8">
      <c r="A291" s="23"/>
      <c r="D291" s="21"/>
      <c r="E291" s="21"/>
      <c r="F291" s="21"/>
      <c r="G291" s="21"/>
      <c r="H291" s="21"/>
    </row>
    <row r="292" spans="1:8">
      <c r="A292" s="23"/>
      <c r="D292" s="21"/>
      <c r="E292" s="21"/>
      <c r="F292" s="21"/>
      <c r="G292" s="21"/>
      <c r="H292" s="21"/>
    </row>
    <row r="293" spans="1:8">
      <c r="A293" s="23"/>
      <c r="D293" s="21"/>
      <c r="E293" s="21"/>
      <c r="F293" s="21"/>
      <c r="G293" s="21"/>
      <c r="H293" s="21"/>
    </row>
    <row r="296" spans="1:8">
      <c r="D296" s="47"/>
      <c r="E296" s="47"/>
      <c r="F296" s="47"/>
    </row>
    <row r="297" spans="1:8">
      <c r="D297" s="47"/>
      <c r="E297" s="47"/>
      <c r="F297" s="47"/>
    </row>
    <row r="298" spans="1:8">
      <c r="A298" s="48" t="s">
        <v>278</v>
      </c>
      <c r="B298" s="49"/>
      <c r="C298" s="49"/>
      <c r="D298" s="50"/>
      <c r="E298" s="50"/>
      <c r="F298" s="50"/>
      <c r="G298" s="51"/>
      <c r="H298" s="51"/>
    </row>
    <row r="299" spans="1:8">
      <c r="A299" s="48" t="s">
        <v>279</v>
      </c>
      <c r="B299" s="49"/>
      <c r="C299" s="49"/>
      <c r="D299" s="47"/>
      <c r="E299" s="50"/>
      <c r="F299" s="47"/>
      <c r="G299" s="52"/>
      <c r="H299" s="52"/>
    </row>
    <row r="300" spans="1:8">
      <c r="A300" s="48"/>
      <c r="B300" s="49"/>
      <c r="C300" s="49"/>
      <c r="D300" s="47"/>
      <c r="E300" s="50"/>
      <c r="F300" s="47"/>
      <c r="G300" s="52"/>
      <c r="H300" s="52"/>
    </row>
    <row r="301" spans="1:8">
      <c r="A301" s="53" t="s">
        <v>280</v>
      </c>
      <c r="B301" s="32"/>
      <c r="C301" s="54"/>
      <c r="D301" s="55"/>
      <c r="E301" s="52"/>
      <c r="F301" s="52"/>
      <c r="G301" s="52"/>
      <c r="H301" s="52"/>
    </row>
    <row r="302" spans="1:8">
      <c r="A302" s="56"/>
      <c r="B302" s="57"/>
      <c r="C302" s="50"/>
      <c r="D302" s="47"/>
      <c r="E302" s="52"/>
      <c r="F302" s="52"/>
      <c r="G302" s="52"/>
      <c r="H302" s="52"/>
    </row>
    <row r="303" spans="1:8">
      <c r="A303" s="53" t="s">
        <v>281</v>
      </c>
      <c r="B303" s="32"/>
      <c r="C303" s="54"/>
      <c r="D303" s="55"/>
      <c r="E303" s="52"/>
      <c r="F303" s="52"/>
      <c r="G303" s="52"/>
      <c r="H303" s="52"/>
    </row>
    <row r="304" spans="1:8">
      <c r="B304" s="58"/>
      <c r="D304" s="50"/>
      <c r="E304" s="47"/>
      <c r="F304" s="47"/>
      <c r="G304" s="52"/>
      <c r="H304" s="52"/>
    </row>
    <row r="305" spans="1:8">
      <c r="A305" s="53" t="s">
        <v>282</v>
      </c>
      <c r="B305" s="59"/>
      <c r="C305" s="59"/>
      <c r="D305" s="50"/>
      <c r="E305" s="47"/>
      <c r="F305" s="47"/>
      <c r="G305" s="52"/>
      <c r="H305" s="52"/>
    </row>
    <row r="306" spans="1:8">
      <c r="A306" s="60" t="s">
        <v>283</v>
      </c>
      <c r="B306" s="61"/>
      <c r="C306" s="61"/>
      <c r="D306" s="55"/>
      <c r="E306" s="47"/>
      <c r="F306" s="47"/>
      <c r="G306" s="52"/>
      <c r="H306" s="52"/>
    </row>
    <row r="307" spans="1:8">
      <c r="A307" s="62" t="s">
        <v>284</v>
      </c>
      <c r="B307" s="52"/>
      <c r="C307" s="52"/>
      <c r="D307" s="47"/>
      <c r="E307" s="47"/>
      <c r="F307" s="47"/>
      <c r="G307" s="52"/>
    </row>
    <row r="308" spans="1:8">
      <c r="A308" s="53"/>
      <c r="B308" s="59"/>
      <c r="C308" s="59"/>
      <c r="D308" s="47"/>
      <c r="E308" s="47"/>
      <c r="F308" s="47"/>
      <c r="G308" s="52"/>
    </row>
    <row r="309" spans="1:8" ht="34.5" customHeight="1">
      <c r="A309" s="82" t="s">
        <v>285</v>
      </c>
      <c r="B309" s="83"/>
      <c r="C309" s="83"/>
      <c r="D309" s="83"/>
      <c r="E309" s="47"/>
      <c r="F309" s="47"/>
      <c r="G309" s="52"/>
      <c r="H309" s="52"/>
    </row>
    <row r="310" spans="1:8" ht="33" customHeight="1">
      <c r="A310" s="83"/>
      <c r="B310" s="83"/>
      <c r="C310" s="83"/>
      <c r="D310" s="83"/>
      <c r="E310" s="47"/>
      <c r="F310" s="47"/>
      <c r="G310" s="52"/>
    </row>
    <row r="311" spans="1:8">
      <c r="A311" s="83"/>
      <c r="B311" s="83"/>
      <c r="C311" s="83"/>
      <c r="D311" s="83"/>
      <c r="E311" s="47"/>
      <c r="F311" s="47"/>
      <c r="G311" s="52"/>
      <c r="H311" s="52"/>
    </row>
    <row r="312" spans="1:8">
      <c r="A312" s="63"/>
      <c r="C312" s="64" t="s">
        <v>286</v>
      </c>
      <c r="D312" s="65"/>
      <c r="E312" s="47"/>
      <c r="F312" s="47"/>
      <c r="G312" s="52"/>
      <c r="H312" s="66"/>
    </row>
    <row r="313" spans="1:8">
      <c r="A313" s="53" t="s">
        <v>287</v>
      </c>
      <c r="B313" s="59"/>
      <c r="C313" s="52" t="s">
        <v>288</v>
      </c>
      <c r="D313" s="67"/>
      <c r="E313" s="47"/>
      <c r="F313" s="47"/>
      <c r="G313" s="52"/>
      <c r="H313" s="67"/>
    </row>
    <row r="314" spans="1:8">
      <c r="C314" s="52"/>
      <c r="D314" s="67"/>
      <c r="E314" s="47"/>
      <c r="F314" s="47"/>
    </row>
    <row r="315" spans="1:8">
      <c r="A315" s="68"/>
      <c r="C315" s="64"/>
      <c r="D315" s="65"/>
      <c r="E315" s="47"/>
      <c r="F315" s="47"/>
    </row>
    <row r="316" spans="1:8">
      <c r="A316" s="53" t="s">
        <v>289</v>
      </c>
      <c r="B316" s="59"/>
      <c r="C316" s="52" t="s">
        <v>288</v>
      </c>
      <c r="D316" s="67"/>
      <c r="E316" s="47"/>
      <c r="F316" s="47"/>
    </row>
    <row r="317" spans="1:8" ht="12" thickBot="1">
      <c r="A317" s="31"/>
      <c r="B317" s="12"/>
      <c r="C317" s="12"/>
      <c r="D317" s="69"/>
      <c r="E317" s="47"/>
      <c r="F317" s="47"/>
    </row>
    <row r="318" spans="1:8" ht="12" thickTop="1">
      <c r="D318" s="47"/>
      <c r="E318" s="47"/>
      <c r="F318" s="47"/>
    </row>
    <row r="319" spans="1:8">
      <c r="D319" s="47"/>
      <c r="E319" s="47"/>
      <c r="F319" s="47"/>
    </row>
    <row r="320" spans="1:8">
      <c r="A320" s="60" t="s">
        <v>290</v>
      </c>
      <c r="B320" s="70"/>
      <c r="C320" s="71"/>
      <c r="D320" s="52" t="s">
        <v>291</v>
      </c>
      <c r="G320" s="52"/>
      <c r="H320" s="67"/>
    </row>
    <row r="321" spans="1:8">
      <c r="A321" s="16" t="s">
        <v>292</v>
      </c>
      <c r="D321" s="47"/>
      <c r="E321" s="47"/>
      <c r="F321" s="47"/>
      <c r="G321" s="52"/>
      <c r="H321" s="52"/>
    </row>
    <row r="322" spans="1:8">
      <c r="A322" s="72" t="s">
        <v>293</v>
      </c>
      <c r="B322" s="57"/>
      <c r="C322" s="59"/>
      <c r="D322" s="52"/>
    </row>
    <row r="323" spans="1:8">
      <c r="D323" s="47"/>
      <c r="E323" s="47"/>
      <c r="F323" s="47"/>
    </row>
    <row r="324" spans="1:8">
      <c r="A324" s="53" t="s">
        <v>294</v>
      </c>
      <c r="B324" s="59"/>
      <c r="C324" s="59"/>
      <c r="D324" s="47"/>
      <c r="E324" s="47"/>
      <c r="F324" s="47"/>
    </row>
    <row r="325" spans="1:8">
      <c r="A325" s="53" t="s">
        <v>295</v>
      </c>
      <c r="B325" s="59"/>
      <c r="C325" s="59"/>
      <c r="D325" s="47"/>
      <c r="E325" s="47"/>
      <c r="F325" s="47"/>
    </row>
    <row r="326" spans="1:8">
      <c r="A326" s="53" t="s">
        <v>296</v>
      </c>
      <c r="B326" s="59"/>
      <c r="C326" s="59"/>
      <c r="D326" s="47"/>
      <c r="E326" s="47"/>
      <c r="F326" s="47"/>
    </row>
    <row r="327" spans="1:8">
      <c r="A327" s="53" t="s">
        <v>297</v>
      </c>
      <c r="B327" s="59"/>
      <c r="C327" s="59"/>
      <c r="D327" s="47"/>
      <c r="E327" s="47"/>
      <c r="F327" s="47"/>
    </row>
    <row r="328" spans="1:8">
      <c r="D328" s="47"/>
      <c r="E328" s="47"/>
      <c r="F328" s="47"/>
    </row>
    <row r="329" spans="1:8">
      <c r="A329" s="53" t="s">
        <v>298</v>
      </c>
      <c r="B329" s="59"/>
      <c r="C329" s="59"/>
      <c r="D329" s="47"/>
      <c r="E329" s="47"/>
      <c r="F329" s="47"/>
      <c r="G329" s="52"/>
      <c r="H329" s="52"/>
    </row>
    <row r="330" spans="1:8">
      <c r="A330" s="53" t="s">
        <v>299</v>
      </c>
      <c r="B330" s="59"/>
      <c r="C330" s="59"/>
      <c r="D330" s="47"/>
      <c r="E330" s="47"/>
      <c r="F330" s="47"/>
      <c r="G330" s="52"/>
      <c r="H330" s="52"/>
    </row>
    <row r="331" spans="1:8">
      <c r="A331" s="53" t="s">
        <v>300</v>
      </c>
      <c r="B331" s="59"/>
      <c r="C331" s="59"/>
      <c r="D331" s="47"/>
      <c r="E331" s="47"/>
      <c r="F331" s="47"/>
      <c r="G331" s="52"/>
      <c r="H331" s="52"/>
    </row>
    <row r="332" spans="1:8">
      <c r="D332" s="47"/>
      <c r="E332" s="47"/>
      <c r="F332" s="47"/>
    </row>
    <row r="333" spans="1:8">
      <c r="A333" s="16" t="s">
        <v>301</v>
      </c>
      <c r="D333" s="47"/>
      <c r="E333" s="47"/>
      <c r="F333" s="47"/>
    </row>
    <row r="334" spans="1:8">
      <c r="D334" s="47"/>
      <c r="E334" s="47"/>
      <c r="F334" s="47"/>
      <c r="G334" s="52"/>
      <c r="H334" s="52"/>
    </row>
    <row r="335" spans="1:8">
      <c r="A335" s="68"/>
      <c r="C335" s="64"/>
      <c r="D335" s="65"/>
      <c r="E335" s="47"/>
      <c r="F335" s="47"/>
      <c r="G335" s="52"/>
      <c r="H335" s="52"/>
    </row>
    <row r="336" spans="1:8">
      <c r="A336" s="53" t="s">
        <v>302</v>
      </c>
      <c r="B336" s="59"/>
      <c r="C336" s="52" t="s">
        <v>288</v>
      </c>
      <c r="D336" s="67"/>
      <c r="E336" s="47"/>
      <c r="F336" s="47"/>
    </row>
    <row r="337" spans="5:6">
      <c r="E337" s="47"/>
      <c r="F337" s="47"/>
    </row>
  </sheetData>
  <mergeCells count="2">
    <mergeCell ref="A1:F1"/>
    <mergeCell ref="A309:D311"/>
  </mergeCells>
  <pageMargins left="0.7" right="0.7" top="0.75" bottom="0.75" header="0.3" footer="0.3"/>
  <pageSetup scale="90" orientation="landscape" r:id="rId1"/>
  <rowBreaks count="1" manualBreakCount="1">
    <brk id="25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e40ff22-1186-4747-b654-59df18aa9302">
      <Terms xmlns="http://schemas.microsoft.com/office/infopath/2007/PartnerControls"/>
    </lcf76f155ced4ddcb4097134ff3c332f>
    <TaxCatchAll xmlns="ca65c156-793e-465d-9900-01af10f5b2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DD87AA71D8D848825D0116970ABBFE" ma:contentTypeVersion="12" ma:contentTypeDescription="Create a new document." ma:contentTypeScope="" ma:versionID="bf30d72b1c3114ab039de3f132a8f900">
  <xsd:schema xmlns:xsd="http://www.w3.org/2001/XMLSchema" xmlns:xs="http://www.w3.org/2001/XMLSchema" xmlns:p="http://schemas.microsoft.com/office/2006/metadata/properties" xmlns:ns2="2e40ff22-1186-4747-b654-59df18aa9302" xmlns:ns3="ca65c156-793e-465d-9900-01af10f5b2f6" targetNamespace="http://schemas.microsoft.com/office/2006/metadata/properties" ma:root="true" ma:fieldsID="6256e744be3787568ffc278256473b57" ns2:_="" ns3:_="">
    <xsd:import namespace="2e40ff22-1186-4747-b654-59df18aa9302"/>
    <xsd:import namespace="ca65c156-793e-465d-9900-01af10f5b2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40ff22-1186-4747-b654-59df18aa9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abb9999-4b61-4940-ac38-85da385e90e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65c156-793e-465d-9900-01af10f5b2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e5e96cc-98b8-4acf-ab22-32c2d2f41bfe}" ma:internalName="TaxCatchAll" ma:showField="CatchAllData" ma:web="ca65c156-793e-465d-9900-01af10f5b2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2515E5-3B3D-4DB8-BE08-CEF9F29C82EF}"/>
</file>

<file path=customXml/itemProps2.xml><?xml version="1.0" encoding="utf-8"?>
<ds:datastoreItem xmlns:ds="http://schemas.openxmlformats.org/officeDocument/2006/customXml" ds:itemID="{2516A3C1-3543-4C11-B07E-DCEC6932F7EF}"/>
</file>

<file path=customXml/itemProps3.xml><?xml version="1.0" encoding="utf-8"?>
<ds:datastoreItem xmlns:ds="http://schemas.openxmlformats.org/officeDocument/2006/customXml" ds:itemID="{57D635F0-229E-4CCA-A2A1-E85DCF7651F7}"/>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Wood</dc:creator>
  <cp:keywords/>
  <dc:description/>
  <cp:lastModifiedBy>Linda Wood</cp:lastModifiedBy>
  <cp:revision/>
  <dcterms:created xsi:type="dcterms:W3CDTF">2018-05-08T18:43:31Z</dcterms:created>
  <dcterms:modified xsi:type="dcterms:W3CDTF">2026-08-03T20:27:56Z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0x010100B0DD87AA71D8D848825D0116970ABBFE</vt:lpwstr>
  </property>
  <property fmtid="{D5CDD505-2E9C-101B-9397-08002B2CF9AE}" pid="3" name="Order">
    <vt:r8>1362200</vt:r8>
  </property>
  <property fmtid="{D5CDD505-2E9C-101B-9397-08002B2CF9AE}" pid="4" name="MediaServiceImageTags">
    <vt:lpwstr/>
  </property>
</Properties>
</file>